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0995" activeTab="0"/>
  </bookViews>
  <sheets>
    <sheet name="Taul1" sheetId="1" r:id="rId1"/>
  </sheets>
  <definedNames>
    <definedName name="_xlnm.Print_Area" localSheetId="0">'Taul1'!$A$1:$I$52</definedName>
  </definedNames>
  <calcPr fullCalcOnLoad="1"/>
</workbook>
</file>

<file path=xl/sharedStrings.xml><?xml version="1.0" encoding="utf-8"?>
<sst xmlns="http://schemas.openxmlformats.org/spreadsheetml/2006/main" count="74" uniqueCount="68">
  <si>
    <t>HANKEARVIOINTILOMAKE</t>
  </si>
  <si>
    <t>Hakijan nimi:</t>
  </si>
  <si>
    <t>Hankkeen nimi:</t>
  </si>
  <si>
    <t>Hankekuvaus:</t>
  </si>
  <si>
    <t>Hankkeen tavoitteet:</t>
  </si>
  <si>
    <t>1. Henkilöstökustannukset</t>
  </si>
  <si>
    <t>2. Ostopalvelut</t>
  </si>
  <si>
    <t>3. Matkakustannukset</t>
  </si>
  <si>
    <t>4. Kone- ja laitehankinnat</t>
  </si>
  <si>
    <t>5. Rakennukset ja maa-alueet</t>
  </si>
  <si>
    <t xml:space="preserve">6. Vuokrakustannukset </t>
  </si>
  <si>
    <t>7. Toimistokulut</t>
  </si>
  <si>
    <t>8. Muut kustannukset</t>
  </si>
  <si>
    <t>9. Luontoissuoritukset</t>
  </si>
  <si>
    <t>KUSTANNUKSET YHTEENSÄ</t>
  </si>
  <si>
    <t>10. Tulot</t>
  </si>
  <si>
    <t>NETTOKUSTANNUKSET</t>
  </si>
  <si>
    <t>Rahoitussuunnitelma (€):</t>
  </si>
  <si>
    <t>Kuntarahoitus</t>
  </si>
  <si>
    <t>Yksityinen rahoitus</t>
  </si>
  <si>
    <t>Muu julkinen rahoitus</t>
  </si>
  <si>
    <t>RAHOITUS YHTEENSÄ</t>
  </si>
  <si>
    <t>Tulorahoitus</t>
  </si>
  <si>
    <t>Maakuntaohjelman luokitus:</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</si>
  <si>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</si>
  <si>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</si>
  <si>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</si>
  <si>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</si>
  <si>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</si>
  <si>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</si>
  <si>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</si>
  <si>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</si>
  <si>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</si>
  <si>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</si>
  <si>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</si>
  <si>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</si>
  <si>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</si>
  <si>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</si>
  <si>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Vähäinen myönteinen</t>
  </si>
  <si>
    <t xml:space="preserve">       On           EI</t>
  </si>
  <si>
    <t xml:space="preserve">      Neutraali</t>
  </si>
  <si>
    <t xml:space="preserve">     Merkittävä myönteinen</t>
  </si>
  <si>
    <t>Päätösesityksen perustelut/ehdot:</t>
  </si>
  <si>
    <t>Hankkeen arvioija/pvm:</t>
  </si>
  <si>
    <t>Saapumispäivä/diaarinro</t>
  </si>
  <si>
    <t>Hanketiimin käsittelypvä:</t>
  </si>
  <si>
    <t>Valmistelijan sanallinen arvio tavoitteista:</t>
  </si>
  <si>
    <r>
      <t xml:space="preserve">Päätösesitys:   </t>
    </r>
    <r>
      <rPr>
        <sz val="10"/>
        <rFont val="Arial"/>
        <family val="2"/>
      </rPr>
      <t xml:space="preserve">Hyväksytään </t>
    </r>
  </si>
  <si>
    <r>
      <t xml:space="preserve">Kohdealue:    </t>
    </r>
    <r>
      <rPr>
        <sz val="10"/>
        <rFont val="Arial"/>
        <family val="2"/>
      </rPr>
      <t xml:space="preserve"> Kainuu             Ylimaakunnallinen</t>
    </r>
  </si>
  <si>
    <t>Yhteensä</t>
  </si>
  <si>
    <t xml:space="preserve">                     Maakuntahallitus          pvm</t>
  </si>
  <si>
    <r>
      <t xml:space="preserve">Käsitellään:  </t>
    </r>
    <r>
      <rPr>
        <sz val="10"/>
        <rFont val="Arial"/>
        <family val="2"/>
      </rPr>
      <t>Rahoitusryhmä             pvm</t>
    </r>
  </si>
  <si>
    <t>KAINUUN LIITO  BUDJETTIVARAT</t>
  </si>
  <si>
    <t xml:space="preserve">     Hylätään</t>
  </si>
  <si>
    <t>Kainuun liitto</t>
  </si>
  <si>
    <t>MAAKUNNAN KEHITTÄMISRAHA</t>
  </si>
  <si>
    <t>Eero Vilhu / 1.12.2014</t>
  </si>
  <si>
    <t>Kainuun Etu Oy</t>
  </si>
  <si>
    <t>1.12.2014, 209/14</t>
  </si>
  <si>
    <t>FDI Power Up -hanke</t>
  </si>
  <si>
    <t>Hakijalle ei tavoiteltua työpaikkamäärää tule syntymään, mutta kaiken kaikkiaan Kainuuseen voisi parhaassa tapauksessa (useiden uusien isojen yritysten sijoittuessa tänne) syntyäkin tavoiteltu määrä työpaikkoja ja yrityksiä. Realistisena ei tavoitetta voi pitää, mutta hankkeen luonteen huomioon ottaen, ei sitä voi täysin tyrmätäkkään. Suorat ulkomaiset sijoitukset (Foreing Direct Investments) riippuvat monista tekijöistä, joissa oikea ajankohta, toimintaympäristö ja suhdanteet vaikuttavat oleellisesti sijoitus-/sijoittumispäätökseen. Hankkeen tuloksiin liittyy suuria epävarmuustekijöitä, mutta mahdollisuudet ovat olemassa ja hankkeella on jo aiemmassa vaiheessa todettu olevan onnistuessaan mahdollisuudet vaikuttaa maakunnan työllisyyteen ja tulevaisuudennäkymiin hyvin positiivisesti.</t>
  </si>
  <si>
    <t>Kustannusarvio (€): 2015-2016</t>
  </si>
  <si>
    <t>Maakunnan kehittämisraha</t>
  </si>
  <si>
    <t>8.12.-14</t>
  </si>
  <si>
    <t>Invest in Kainuu -konsepti on jatkanut menestyksellisesti työtään uusien avauksien myötä erityisesti DataCenter -ympäristön kehittämiseksi Kainuun Renforsin rannassa tuoden uusia yrityksiä alueelle ja muodostaen yhteistyössä muiden DataCluster -toimijoiden kanssa kilpailykykyisen toimintaympäristön Kajaaniin. Uusi hanke jatkaa osaamiskeskittymän kehittämistä ja kasvattamista sekä houkuttelee sijoituksia ja yritystoimintaa myös muilla toimialoilla ja muualla Kainuussa. Mukana hankkeessa on myös TeamFinland -verkosto ja hanke kaupallistaa digitaalisen klusteritoiminnan huipputapahtuman (NDBS) pysyvälle pohjalle jatkuvana vuotuisena tapahtumana.                                                                                                                                Yrityst- ja omarahoitusosuudet ovat yhteensä 40 % hankkeen kustannuksista ja vaikka kaikkia sitoumuksia ei vielä yrityksiltä ole saatu, on Kainuun Etu sitoutunut vastaamaan puuttuvasta yritysrahoituksesta, mikäli sitä ei suunnitellusti saada kerättyä ennen hankkeen aloittamista.</t>
  </si>
  <si>
    <t xml:space="preserve">Hankkeen kokonaistavoite on varmistaa, että kansainväliset sijoittajat näkevät Kainuun tarjoamat eri toimialojen investointimahdollisuudet huomioiden alueella tapahtuneet ja tulevat rakennemuutokset. Hankkeessa on 5 erityistavoitetta: 1. Invest In Kainuu peruspalveluiden jatkuvuus investointien houkuttelusta sopimusvaiheeseen; tukea kuntia investointivalmiiden liiketoimintatapausten valmistelussa  2. Työskentely TeamFinlandin paikallisena voimavarana Kainuun maakuntaohjelmassa 2014-2017 tunnistettujen painopisteiden (teknologiateollisuus, matkailu, biotalous ja kestävä kaivostoiminta) saattamiseksi osaksi valtakunnallista ohjelmaa  3. Yhteensovittaa alueellisten avaintoimialojen näkyvyys niille kansainvälisille alueille, jotka aktiivisesti etsivät sijoituskohteita ja tätä tukevan markkinoinnin toteuttaminen  4. NDBS2015 (Nordic Digital Business Summit) -tapahtuman suunnittelu ja toteutus kaupalliseksi malliksi, jota voidaan jatkaa hankerahoituksen jälkeenkin  5. Tukea DIGITICE Finlandin tavoitteita kohti Kainuun ICT-investointien tarpeita </t>
  </si>
  <si>
    <t>15.12.-14</t>
  </si>
  <si>
    <t>Hankkeen toteutusaika: 1.1.2015-3.12.2016</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</si>
</sst>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s>
  <fonts count="38">
    <font>
      <sz val="10"/>
      <name val="Arial"/>
      <family val="0"/>
    </font>
    <font>
      <b/>
      <sz val="10"/>
      <name val="Arial"/>
      <family val="2"/>
    </font>
    <font>
      <b/>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style="thin"/>
      <top>
        <color indexed="63"/>
      </top>
      <bottom>
        <color indexed="63"/>
      </bottom>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double"/>
      <bottom>
        <color indexed="63"/>
      </bottom>
    </border>
    <border>
      <left style="hair"/>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0" fillId="26" borderId="1" applyNumberFormat="0" applyFont="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2" applyNumberFormat="0" applyAlignment="0" applyProtection="0"/>
    <xf numFmtId="0" fontId="26" fillId="0" borderId="3" applyNumberFormat="0" applyFill="0" applyAlignment="0" applyProtection="0"/>
    <xf numFmtId="0" fontId="27" fillId="30" borderId="0" applyNumberFormat="0" applyBorder="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31" borderId="2" applyNumberFormat="0" applyAlignment="0" applyProtection="0"/>
    <xf numFmtId="0" fontId="35" fillId="32" borderId="8" applyNumberFormat="0" applyAlignment="0" applyProtection="0"/>
    <xf numFmtId="0" fontId="36"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cellStyleXfs>
  <cellXfs count="92">
    <xf numFmtId="0" fontId="0" fillId="0" borderId="0" xfId="0" applyAlignment="1">
      <alignment wrapText="1"/>
    </xf>
    <xf numFmtId="0" fontId="0" fillId="0" borderId="10" xfId="0"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1" fillId="0" borderId="10" xfId="0" applyFont="1" applyBorder="1" applyAlignment="1">
      <alignment vertical="top"/>
    </xf>
    <xf numFmtId="0" fontId="0" fillId="0" borderId="18" xfId="0" applyFont="1" applyBorder="1" applyAlignment="1">
      <alignment vertical="top"/>
    </xf>
    <xf numFmtId="0" fontId="1" fillId="0" borderId="14" xfId="0" applyFont="1" applyFill="1" applyBorder="1" applyAlignment="1">
      <alignment vertical="top"/>
    </xf>
    <xf numFmtId="0" fontId="1" fillId="0" borderId="19" xfId="0" applyFont="1" applyBorder="1" applyAlignment="1">
      <alignment vertical="top"/>
    </xf>
    <xf numFmtId="0" fontId="0" fillId="0" borderId="20"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Border="1" applyAlignment="1">
      <alignment vertical="top"/>
    </xf>
    <xf numFmtId="0" fontId="1" fillId="0" borderId="0" xfId="0" applyFont="1" applyBorder="1" applyAlignment="1">
      <alignment vertical="top"/>
    </xf>
    <xf numFmtId="0" fontId="1" fillId="0" borderId="19" xfId="0" applyFont="1" applyBorder="1" applyAlignment="1">
      <alignment vertical="top" wrapText="1"/>
    </xf>
    <xf numFmtId="3" fontId="0" fillId="0" borderId="23" xfId="0" applyNumberFormat="1" applyFont="1" applyBorder="1" applyAlignment="1">
      <alignment vertical="top"/>
    </xf>
    <xf numFmtId="3" fontId="0" fillId="0" borderId="25" xfId="0" applyNumberFormat="1"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3" fontId="0" fillId="0" borderId="27" xfId="0" applyNumberFormat="1" applyFont="1" applyBorder="1" applyAlignment="1">
      <alignment vertical="top"/>
    </xf>
    <xf numFmtId="3" fontId="0" fillId="0" borderId="28" xfId="0" applyNumberFormat="1" applyFont="1" applyBorder="1" applyAlignment="1">
      <alignment vertical="top"/>
    </xf>
    <xf numFmtId="0" fontId="0" fillId="0" borderId="29" xfId="0" applyFont="1" applyBorder="1" applyAlignment="1">
      <alignment vertical="top"/>
    </xf>
    <xf numFmtId="0" fontId="0" fillId="0" borderId="0" xfId="0" applyBorder="1" applyAlignment="1">
      <alignment vertical="top"/>
    </xf>
    <xf numFmtId="0" fontId="0" fillId="0" borderId="29" xfId="0" applyBorder="1" applyAlignment="1">
      <alignment vertical="top"/>
    </xf>
    <xf numFmtId="0" fontId="0" fillId="0" borderId="18" xfId="0" applyBorder="1" applyAlignment="1">
      <alignment vertical="top"/>
    </xf>
    <xf numFmtId="0" fontId="0" fillId="0" borderId="16"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1" fillId="0" borderId="30" xfId="0" applyFont="1" applyBorder="1" applyAlignment="1">
      <alignment vertical="top"/>
    </xf>
    <xf numFmtId="3" fontId="1" fillId="0" borderId="31" xfId="0" applyNumberFormat="1" applyFont="1" applyBorder="1" applyAlignment="1">
      <alignment vertical="top"/>
    </xf>
    <xf numFmtId="3" fontId="1" fillId="0" borderId="32" xfId="0" applyNumberFormat="1" applyFont="1" applyBorder="1" applyAlignment="1">
      <alignment vertical="top"/>
    </xf>
    <xf numFmtId="0" fontId="0" fillId="0" borderId="31" xfId="0" applyFont="1" applyBorder="1" applyAlignment="1">
      <alignment vertical="top"/>
    </xf>
    <xf numFmtId="0" fontId="0" fillId="0" borderId="33" xfId="0" applyFont="1" applyBorder="1" applyAlignment="1">
      <alignment vertical="top"/>
    </xf>
    <xf numFmtId="0" fontId="0" fillId="0" borderId="34" xfId="0" applyFont="1" applyBorder="1" applyAlignment="1">
      <alignment vertical="top"/>
    </xf>
    <xf numFmtId="3" fontId="0" fillId="0" borderId="34" xfId="0" applyNumberFormat="1" applyFont="1" applyBorder="1" applyAlignment="1">
      <alignment vertical="top"/>
    </xf>
    <xf numFmtId="3" fontId="0" fillId="0" borderId="35" xfId="0" applyNumberFormat="1" applyFont="1" applyBorder="1" applyAlignment="1">
      <alignment vertical="top"/>
    </xf>
    <xf numFmtId="0" fontId="0" fillId="0" borderId="36" xfId="0" applyFont="1" applyBorder="1" applyAlignment="1">
      <alignment vertical="top"/>
    </xf>
    <xf numFmtId="3" fontId="0" fillId="0" borderId="36" xfId="0" applyNumberFormat="1" applyFont="1" applyBorder="1" applyAlignment="1">
      <alignment vertical="top"/>
    </xf>
    <xf numFmtId="3" fontId="0" fillId="0" borderId="0" xfId="0" applyNumberFormat="1" applyFont="1" applyBorder="1" applyAlignment="1">
      <alignment vertical="top"/>
    </xf>
    <xf numFmtId="0" fontId="1" fillId="0" borderId="37" xfId="0" applyFont="1" applyBorder="1" applyAlignment="1">
      <alignment vertical="top" wrapText="1"/>
    </xf>
    <xf numFmtId="0" fontId="1" fillId="0" borderId="21" xfId="0" applyFont="1" applyBorder="1" applyAlignment="1">
      <alignment vertical="top" wrapText="1"/>
    </xf>
    <xf numFmtId="4" fontId="0" fillId="0" borderId="25" xfId="0" applyNumberFormat="1" applyFont="1" applyBorder="1" applyAlignment="1">
      <alignment vertical="top"/>
    </xf>
    <xf numFmtId="4" fontId="1" fillId="0" borderId="32" xfId="0" applyNumberFormat="1"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1" fillId="0" borderId="41" xfId="0" applyFont="1" applyBorder="1" applyAlignment="1">
      <alignment vertical="top"/>
    </xf>
    <xf numFmtId="0" fontId="0" fillId="0" borderId="42" xfId="0"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14" fontId="0" fillId="0" borderId="0" xfId="0" applyNumberFormat="1" applyFont="1" applyBorder="1" applyAlignment="1">
      <alignment vertical="top"/>
    </xf>
    <xf numFmtId="0" fontId="1" fillId="0" borderId="45" xfId="0" applyFont="1" applyBorder="1" applyAlignment="1">
      <alignment vertical="top"/>
    </xf>
    <xf numFmtId="0" fontId="0" fillId="0" borderId="46" xfId="0" applyFont="1" applyBorder="1" applyAlignment="1">
      <alignment vertical="top"/>
    </xf>
    <xf numFmtId="0" fontId="0" fillId="0" borderId="46" xfId="0" applyFont="1" applyBorder="1" applyAlignment="1">
      <alignment vertical="top" wrapText="1"/>
    </xf>
    <xf numFmtId="0" fontId="0" fillId="0" borderId="46" xfId="0" applyBorder="1" applyAlignment="1">
      <alignment vertical="top" wrapText="1"/>
    </xf>
    <xf numFmtId="0" fontId="0" fillId="0" borderId="47" xfId="0" applyFont="1" applyBorder="1" applyAlignment="1">
      <alignment vertical="top" wrapText="1"/>
    </xf>
    <xf numFmtId="0" fontId="3" fillId="0" borderId="13" xfId="0" applyFont="1" applyBorder="1" applyAlignment="1">
      <alignment vertical="top"/>
    </xf>
    <xf numFmtId="14" fontId="0" fillId="0" borderId="15" xfId="0" applyNumberFormat="1" applyFont="1" applyBorder="1" applyAlignment="1">
      <alignment vertical="top"/>
    </xf>
    <xf numFmtId="0" fontId="0" fillId="0" borderId="0" xfId="0" applyFont="1" applyBorder="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horizontal="right" vertical="top"/>
    </xf>
    <xf numFmtId="14" fontId="0" fillId="0" borderId="0" xfId="0" applyNumberFormat="1" applyFont="1" applyAlignment="1">
      <alignment horizontal="right" vertical="top"/>
    </xf>
    <xf numFmtId="0" fontId="0" fillId="0" borderId="48" xfId="0"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 fillId="0" borderId="0" xfId="0" applyFont="1" applyBorder="1" applyAlignment="1">
      <alignment vertical="top"/>
    </xf>
    <xf numFmtId="0" fontId="1" fillId="0" borderId="0" xfId="0" applyFont="1" applyBorder="1" applyAlignment="1">
      <alignment vertical="top"/>
    </xf>
    <xf numFmtId="0" fontId="0" fillId="0" borderId="52"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0</xdr:row>
      <xdr:rowOff>114300</xdr:rowOff>
    </xdr:from>
    <xdr:to>
      <xdr:col>8</xdr:col>
      <xdr:colOff>180975</xdr:colOff>
      <xdr:row>4</xdr:row>
      <xdr:rowOff>95250</xdr:rowOff>
    </xdr:to>
    <xdr:pic>
      <xdr:nvPicPr>
        <xdr:cNvPr id="1" name="Picture 13"/>
        <xdr:cNvPicPr preferRelativeResize="1">
          <a:picLocks noChangeAspect="1"/>
        </xdr:cNvPicPr>
      </xdr:nvPicPr>
      <xdr:blipFill>
        <a:blip r:embed="rId1"/>
        <a:srcRect l="-144" t="-485" r="-144" b="-485"/>
        <a:stretch>
          <a:fillRect/>
        </a:stretch>
      </xdr:blipFill>
      <xdr:spPr>
        <a:xfrm>
          <a:off x="6105525" y="114300"/>
          <a:ext cx="428625" cy="561975"/>
        </a:xfrm>
        <a:prstGeom prst="rect">
          <a:avLst/>
        </a:prstGeom>
        <a:noFill/>
        <a:ln w="9525" cmpd="sng">
          <a:noFill/>
        </a:ln>
      </xdr:spPr>
    </xdr:pic>
    <xdr:clientData/>
  </xdr:twoCellAnchor>
  <xdr:twoCellAnchor>
    <xdr:from>
      <xdr:col>6</xdr:col>
      <xdr:colOff>523875</xdr:colOff>
      <xdr:row>40</xdr:row>
      <xdr:rowOff>0</xdr:rowOff>
    </xdr:from>
    <xdr:to>
      <xdr:col>6</xdr:col>
      <xdr:colOff>676275</xdr:colOff>
      <xdr:row>41</xdr:row>
      <xdr:rowOff>9525</xdr:rowOff>
    </xdr:to>
    <xdr:sp>
      <xdr:nvSpPr>
        <xdr:cNvPr id="2" name="Suorakulmio 25"/>
        <xdr:cNvSpPr>
          <a:spLocks/>
        </xdr:cNvSpPr>
      </xdr:nvSpPr>
      <xdr:spPr>
        <a:xfrm>
          <a:off x="5429250" y="89725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3</xdr:col>
      <xdr:colOff>9525</xdr:colOff>
      <xdr:row>43</xdr:row>
      <xdr:rowOff>38100</xdr:rowOff>
    </xdr:from>
    <xdr:to>
      <xdr:col>3</xdr:col>
      <xdr:colOff>161925</xdr:colOff>
      <xdr:row>44</xdr:row>
      <xdr:rowOff>9525</xdr:rowOff>
    </xdr:to>
    <xdr:sp>
      <xdr:nvSpPr>
        <xdr:cNvPr id="3" name="Suorakulmio 30"/>
        <xdr:cNvSpPr>
          <a:spLocks/>
        </xdr:cNvSpPr>
      </xdr:nvSpPr>
      <xdr:spPr>
        <a:xfrm>
          <a:off x="2667000" y="95059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0</xdr:colOff>
      <xdr:row>42</xdr:row>
      <xdr:rowOff>0</xdr:rowOff>
    </xdr:from>
    <xdr:to>
      <xdr:col>3</xdr:col>
      <xdr:colOff>152400</xdr:colOff>
      <xdr:row>42</xdr:row>
      <xdr:rowOff>161925</xdr:rowOff>
    </xdr:to>
    <xdr:sp>
      <xdr:nvSpPr>
        <xdr:cNvPr id="4" name="Suorakulmio 31"/>
        <xdr:cNvSpPr>
          <a:spLocks/>
        </xdr:cNvSpPr>
      </xdr:nvSpPr>
      <xdr:spPr>
        <a:xfrm>
          <a:off x="2657475" y="9305925"/>
          <a:ext cx="152400" cy="16192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1</xdr:col>
      <xdr:colOff>781050</xdr:colOff>
      <xdr:row>44</xdr:row>
      <xdr:rowOff>66675</xdr:rowOff>
    </xdr:from>
    <xdr:to>
      <xdr:col>1</xdr:col>
      <xdr:colOff>942975</xdr:colOff>
      <xdr:row>46</xdr:row>
      <xdr:rowOff>9525</xdr:rowOff>
    </xdr:to>
    <xdr:sp>
      <xdr:nvSpPr>
        <xdr:cNvPr id="5" name="Suorakulmio 32"/>
        <xdr:cNvSpPr>
          <a:spLocks/>
        </xdr:cNvSpPr>
      </xdr:nvSpPr>
      <xdr:spPr>
        <a:xfrm>
          <a:off x="1733550" y="9744075"/>
          <a:ext cx="161925"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0</xdr:colOff>
      <xdr:row>45</xdr:row>
      <xdr:rowOff>0</xdr:rowOff>
    </xdr:from>
    <xdr:to>
      <xdr:col>3</xdr:col>
      <xdr:colOff>152400</xdr:colOff>
      <xdr:row>46</xdr:row>
      <xdr:rowOff>19050</xdr:rowOff>
    </xdr:to>
    <xdr:sp>
      <xdr:nvSpPr>
        <xdr:cNvPr id="6" name="Suorakulmio 33"/>
        <xdr:cNvSpPr>
          <a:spLocks/>
        </xdr:cNvSpPr>
      </xdr:nvSpPr>
      <xdr:spPr>
        <a:xfrm>
          <a:off x="2657475" y="97536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647700</xdr:colOff>
      <xdr:row>42</xdr:row>
      <xdr:rowOff>0</xdr:rowOff>
    </xdr:from>
    <xdr:to>
      <xdr:col>7</xdr:col>
      <xdr:colOff>85725</xdr:colOff>
      <xdr:row>43</xdr:row>
      <xdr:rowOff>9525</xdr:rowOff>
    </xdr:to>
    <xdr:sp>
      <xdr:nvSpPr>
        <xdr:cNvPr id="7" name="Suorakulmio 34"/>
        <xdr:cNvSpPr>
          <a:spLocks/>
        </xdr:cNvSpPr>
      </xdr:nvSpPr>
      <xdr:spPr>
        <a:xfrm>
          <a:off x="5553075" y="9305925"/>
          <a:ext cx="152400" cy="171450"/>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95250</xdr:colOff>
      <xdr:row>41</xdr:row>
      <xdr:rowOff>133350</xdr:rowOff>
    </xdr:from>
    <xdr:to>
      <xdr:col>8</xdr:col>
      <xdr:colOff>247650</xdr:colOff>
      <xdr:row>42</xdr:row>
      <xdr:rowOff>152400</xdr:rowOff>
    </xdr:to>
    <xdr:sp>
      <xdr:nvSpPr>
        <xdr:cNvPr id="8" name="Suorakulmio 35"/>
        <xdr:cNvSpPr>
          <a:spLocks/>
        </xdr:cNvSpPr>
      </xdr:nvSpPr>
      <xdr:spPr>
        <a:xfrm>
          <a:off x="6448425" y="92773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5</xdr:col>
      <xdr:colOff>1266825</xdr:colOff>
      <xdr:row>43</xdr:row>
      <xdr:rowOff>0</xdr:rowOff>
    </xdr:from>
    <xdr:to>
      <xdr:col>6</xdr:col>
      <xdr:colOff>19050</xdr:colOff>
      <xdr:row>43</xdr:row>
      <xdr:rowOff>180975</xdr:rowOff>
    </xdr:to>
    <xdr:sp>
      <xdr:nvSpPr>
        <xdr:cNvPr id="9" name="Suorakulmio 36"/>
        <xdr:cNvSpPr>
          <a:spLocks/>
        </xdr:cNvSpPr>
      </xdr:nvSpPr>
      <xdr:spPr>
        <a:xfrm>
          <a:off x="4762500" y="9467850"/>
          <a:ext cx="161925"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95250</xdr:colOff>
      <xdr:row>43</xdr:row>
      <xdr:rowOff>38100</xdr:rowOff>
    </xdr:from>
    <xdr:to>
      <xdr:col>8</xdr:col>
      <xdr:colOff>247650</xdr:colOff>
      <xdr:row>44</xdr:row>
      <xdr:rowOff>9525</xdr:rowOff>
    </xdr:to>
    <xdr:sp>
      <xdr:nvSpPr>
        <xdr:cNvPr id="10" name="Suorakulmio 37"/>
        <xdr:cNvSpPr>
          <a:spLocks/>
        </xdr:cNvSpPr>
      </xdr:nvSpPr>
      <xdr:spPr>
        <a:xfrm>
          <a:off x="6448425" y="95059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342900</xdr:colOff>
      <xdr:row>40</xdr:row>
      <xdr:rowOff>19050</xdr:rowOff>
    </xdr:from>
    <xdr:to>
      <xdr:col>7</xdr:col>
      <xdr:colOff>495300</xdr:colOff>
      <xdr:row>41</xdr:row>
      <xdr:rowOff>28575</xdr:rowOff>
    </xdr:to>
    <xdr:sp>
      <xdr:nvSpPr>
        <xdr:cNvPr id="11" name="Suorakulmio 38"/>
        <xdr:cNvSpPr>
          <a:spLocks/>
        </xdr:cNvSpPr>
      </xdr:nvSpPr>
      <xdr:spPr>
        <a:xfrm>
          <a:off x="5962650" y="89916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2</xdr:col>
      <xdr:colOff>114300</xdr:colOff>
      <xdr:row>2</xdr:row>
      <xdr:rowOff>0</xdr:rowOff>
    </xdr:from>
    <xdr:to>
      <xdr:col>2</xdr:col>
      <xdr:colOff>266700</xdr:colOff>
      <xdr:row>3</xdr:row>
      <xdr:rowOff>19050</xdr:rowOff>
    </xdr:to>
    <xdr:sp>
      <xdr:nvSpPr>
        <xdr:cNvPr id="12" name="Suorakulmio 39"/>
        <xdr:cNvSpPr>
          <a:spLocks/>
        </xdr:cNvSpPr>
      </xdr:nvSpPr>
      <xdr:spPr>
        <a:xfrm>
          <a:off x="2019300" y="3333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7</xdr:col>
      <xdr:colOff>0</xdr:colOff>
      <xdr:row>2</xdr:row>
      <xdr:rowOff>0</xdr:rowOff>
    </xdr:from>
    <xdr:to>
      <xdr:col>7</xdr:col>
      <xdr:colOff>152400</xdr:colOff>
      <xdr:row>3</xdr:row>
      <xdr:rowOff>19050</xdr:rowOff>
    </xdr:to>
    <xdr:sp>
      <xdr:nvSpPr>
        <xdr:cNvPr id="13" name="Suorakulmio 40"/>
        <xdr:cNvSpPr>
          <a:spLocks/>
        </xdr:cNvSpPr>
      </xdr:nvSpPr>
      <xdr:spPr>
        <a:xfrm>
          <a:off x="5619750" y="3333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57150</xdr:colOff>
      <xdr:row>38</xdr:row>
      <xdr:rowOff>152400</xdr:rowOff>
    </xdr:from>
    <xdr:to>
      <xdr:col>6</xdr:col>
      <xdr:colOff>209550</xdr:colOff>
      <xdr:row>39</xdr:row>
      <xdr:rowOff>161925</xdr:rowOff>
    </xdr:to>
    <xdr:sp>
      <xdr:nvSpPr>
        <xdr:cNvPr id="14" name="Suorakulmio 14"/>
        <xdr:cNvSpPr>
          <a:spLocks/>
        </xdr:cNvSpPr>
      </xdr:nvSpPr>
      <xdr:spPr>
        <a:xfrm>
          <a:off x="4962525" y="87820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8</xdr:col>
      <xdr:colOff>28575</xdr:colOff>
      <xdr:row>39</xdr:row>
      <xdr:rowOff>0</xdr:rowOff>
    </xdr:from>
    <xdr:to>
      <xdr:col>8</xdr:col>
      <xdr:colOff>180975</xdr:colOff>
      <xdr:row>40</xdr:row>
      <xdr:rowOff>9525</xdr:rowOff>
    </xdr:to>
    <xdr:sp>
      <xdr:nvSpPr>
        <xdr:cNvPr id="15" name="Suorakulmio 15"/>
        <xdr:cNvSpPr>
          <a:spLocks/>
        </xdr:cNvSpPr>
      </xdr:nvSpPr>
      <xdr:spPr>
        <a:xfrm>
          <a:off x="6381750" y="88011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PageLayoutView="0" workbookViewId="0" topLeftCell="A1">
      <selection activeCell="S24" sqref="S24"/>
    </sheetView>
  </sheetViews>
  <sheetFormatPr defaultColWidth="9.140625" defaultRowHeight="12.75"/>
  <cols>
    <col min="1" max="2" width="14.28125" style="4" customWidth="1"/>
    <col min="3" max="4" width="11.28125" style="4" bestFit="1" customWidth="1"/>
    <col min="5" max="5" width="1.28515625" style="4" customWidth="1"/>
    <col min="6" max="6" width="21.140625" style="4" customWidth="1"/>
    <col min="7" max="7" width="10.7109375" style="4" customWidth="1"/>
    <col min="8" max="8" width="11.00390625" style="4" customWidth="1"/>
    <col min="9" max="9" width="11.421875" style="21" customWidth="1"/>
    <col min="10" max="10" width="9.140625" style="4" hidden="1" customWidth="1"/>
    <col min="11" max="16384" width="9.140625" style="4" customWidth="1"/>
  </cols>
  <sheetData>
    <row r="1" spans="1:10" ht="22.5" customHeight="1">
      <c r="A1" s="87" t="s">
        <v>0</v>
      </c>
      <c r="B1" s="87"/>
      <c r="C1" s="87"/>
      <c r="D1" s="87"/>
      <c r="E1" s="87"/>
      <c r="F1" s="87"/>
      <c r="G1" s="21"/>
      <c r="H1" s="21"/>
      <c r="J1" s="20"/>
    </row>
    <row r="2" spans="1:10" ht="3.75" customHeight="1">
      <c r="A2" s="21"/>
      <c r="B2" s="21"/>
      <c r="C2" s="21"/>
      <c r="D2" s="21"/>
      <c r="E2" s="21"/>
      <c r="F2" s="21"/>
      <c r="G2" s="21"/>
      <c r="H2" s="21"/>
      <c r="J2" s="20"/>
    </row>
    <row r="3" spans="1:10" ht="12.75">
      <c r="A3" s="88" t="s">
        <v>55</v>
      </c>
      <c r="B3" s="88"/>
      <c r="C3" s="88"/>
      <c r="D3" s="88"/>
      <c r="E3" s="21"/>
      <c r="F3" s="22" t="s">
        <v>52</v>
      </c>
      <c r="G3" s="21"/>
      <c r="H3" s="21"/>
      <c r="J3" s="20"/>
    </row>
    <row r="4" spans="1:10" ht="6.75" customHeight="1">
      <c r="A4" s="22"/>
      <c r="B4" s="22"/>
      <c r="C4" s="22"/>
      <c r="D4" s="22"/>
      <c r="E4" s="21"/>
      <c r="F4" s="21"/>
      <c r="G4" s="21"/>
      <c r="H4" s="21"/>
      <c r="J4" s="20"/>
    </row>
    <row r="5" spans="1:10" ht="18" customHeight="1">
      <c r="A5" s="22" t="s">
        <v>45</v>
      </c>
      <c r="B5" s="22"/>
      <c r="C5" s="65">
        <v>41976</v>
      </c>
      <c r="D5" s="22"/>
      <c r="E5" s="21"/>
      <c r="F5" s="21"/>
      <c r="G5" s="21"/>
      <c r="H5" s="21"/>
      <c r="J5" s="20"/>
    </row>
    <row r="6" spans="1:10" ht="6.75" customHeight="1">
      <c r="A6" s="22"/>
      <c r="B6" s="22"/>
      <c r="C6" s="65"/>
      <c r="D6" s="22"/>
      <c r="E6" s="21"/>
      <c r="F6" s="21"/>
      <c r="G6" s="21"/>
      <c r="H6" s="21"/>
      <c r="J6" s="20"/>
    </row>
    <row r="7" spans="1:10" ht="12.75">
      <c r="A7" s="22" t="s">
        <v>43</v>
      </c>
      <c r="B7" s="22"/>
      <c r="C7" s="22" t="s">
        <v>56</v>
      </c>
      <c r="D7" s="22"/>
      <c r="E7" s="21"/>
      <c r="F7" s="21"/>
      <c r="G7" s="21"/>
      <c r="H7" s="21"/>
      <c r="J7" s="20"/>
    </row>
    <row r="8" spans="1:10" ht="6.75" customHeight="1">
      <c r="A8" s="21"/>
      <c r="B8" s="21"/>
      <c r="C8" s="21"/>
      <c r="D8" s="21"/>
      <c r="E8" s="21"/>
      <c r="F8" s="21"/>
      <c r="G8" s="21"/>
      <c r="H8" s="21"/>
      <c r="J8" s="20"/>
    </row>
    <row r="9" spans="1:10" ht="20.25" customHeight="1">
      <c r="A9" s="5" t="s">
        <v>27</v>
      </c>
      <c r="B9" s="2"/>
      <c r="C9" s="2" t="s">
        <v>54</v>
      </c>
      <c r="D9" s="2"/>
      <c r="E9" s="2"/>
      <c r="F9" s="2"/>
      <c r="G9" s="2"/>
      <c r="H9" s="2"/>
      <c r="I9" s="3"/>
      <c r="J9" s="3"/>
    </row>
    <row r="10" spans="1:10" ht="12.75">
      <c r="A10" s="6" t="s">
        <v>1</v>
      </c>
      <c r="B10" s="7" t="s">
        <v>57</v>
      </c>
      <c r="C10" s="7"/>
      <c r="D10" s="7"/>
      <c r="E10" s="7"/>
      <c r="F10" s="7"/>
      <c r="G10" s="6" t="s">
        <v>44</v>
      </c>
      <c r="I10" s="72"/>
      <c r="J10" s="8"/>
    </row>
    <row r="11" spans="1:10" ht="12.75">
      <c r="A11" s="12"/>
      <c r="B11" s="9"/>
      <c r="C11" s="9"/>
      <c r="D11" s="9"/>
      <c r="E11" s="9"/>
      <c r="F11" s="9"/>
      <c r="G11" s="12" t="s">
        <v>58</v>
      </c>
      <c r="H11" s="9"/>
      <c r="I11" s="10"/>
      <c r="J11" s="10"/>
    </row>
    <row r="12" spans="1:10" ht="12.75">
      <c r="A12" s="6" t="s">
        <v>2</v>
      </c>
      <c r="B12" s="11" t="s">
        <v>59</v>
      </c>
      <c r="C12" s="7"/>
      <c r="D12" s="7"/>
      <c r="E12" s="7"/>
      <c r="F12" s="7"/>
      <c r="G12" s="7"/>
      <c r="H12" s="7"/>
      <c r="I12" s="8"/>
      <c r="J12" s="8"/>
    </row>
    <row r="13" spans="1:10" ht="12.75">
      <c r="A13" s="12"/>
      <c r="B13" s="9"/>
      <c r="C13" s="9"/>
      <c r="D13" s="9"/>
      <c r="E13" s="9"/>
      <c r="F13" s="9"/>
      <c r="G13" s="9"/>
      <c r="H13" s="9"/>
      <c r="I13" s="10"/>
      <c r="J13" s="10"/>
    </row>
    <row r="14" spans="1:10" ht="6.75" customHeight="1" thickBot="1">
      <c r="A14" s="30"/>
      <c r="B14" s="21"/>
      <c r="C14" s="21"/>
      <c r="D14" s="21"/>
      <c r="E14" s="21"/>
      <c r="F14" s="21"/>
      <c r="G14" s="21"/>
      <c r="H14" s="21"/>
      <c r="J14" s="20"/>
    </row>
    <row r="15" spans="1:10" ht="12.75">
      <c r="A15" s="13" t="s">
        <v>3</v>
      </c>
      <c r="B15" s="7"/>
      <c r="C15" s="7"/>
      <c r="D15" s="7"/>
      <c r="E15" s="7"/>
      <c r="F15" s="7"/>
      <c r="G15" s="7"/>
      <c r="H15" s="7"/>
      <c r="I15" s="8"/>
      <c r="J15" s="63"/>
    </row>
    <row r="16" spans="1:10" ht="120" customHeight="1">
      <c r="A16" s="84" t="s">
        <v>65</v>
      </c>
      <c r="B16" s="85"/>
      <c r="C16" s="85"/>
      <c r="D16" s="85"/>
      <c r="E16" s="85"/>
      <c r="F16" s="85"/>
      <c r="G16" s="85"/>
      <c r="H16" s="85"/>
      <c r="I16" s="86"/>
      <c r="J16" s="64"/>
    </row>
    <row r="17" spans="2:10" ht="6" customHeight="1">
      <c r="B17" s="21"/>
      <c r="C17" s="21"/>
      <c r="D17" s="21"/>
      <c r="E17" s="21"/>
      <c r="F17" s="21"/>
      <c r="G17" s="21"/>
      <c r="H17" s="21"/>
      <c r="J17" s="20"/>
    </row>
    <row r="18" spans="1:10" ht="12.75">
      <c r="A18" s="22" t="s">
        <v>4</v>
      </c>
      <c r="B18" s="31"/>
      <c r="C18" s="31"/>
      <c r="D18" s="31"/>
      <c r="E18" s="31"/>
      <c r="I18" s="4"/>
      <c r="J18" s="35"/>
    </row>
    <row r="19" spans="1:10" ht="3.75" customHeight="1">
      <c r="A19" s="32"/>
      <c r="B19" s="31"/>
      <c r="C19" s="31"/>
      <c r="D19" s="31"/>
      <c r="E19" s="31"/>
      <c r="I19" s="4"/>
      <c r="J19" s="35"/>
    </row>
    <row r="20" spans="1:10" ht="12.75">
      <c r="A20" s="14" t="s">
        <v>29</v>
      </c>
      <c r="B20" s="52" t="s">
        <v>49</v>
      </c>
      <c r="C20" s="52" t="s">
        <v>32</v>
      </c>
      <c r="D20" s="53" t="s">
        <v>33</v>
      </c>
      <c r="E20" s="31"/>
      <c r="F20" s="14" t="s">
        <v>34</v>
      </c>
      <c r="G20" s="52" t="s">
        <v>49</v>
      </c>
      <c r="H20" s="52" t="s">
        <v>32</v>
      </c>
      <c r="I20" s="53" t="s">
        <v>33</v>
      </c>
      <c r="J20" s="35"/>
    </row>
    <row r="21" spans="1:10" ht="12.75">
      <c r="A21" s="54" t="s">
        <v>30</v>
      </c>
      <c r="B21" s="55">
        <v>102</v>
      </c>
      <c r="C21" s="55"/>
      <c r="D21" s="56"/>
      <c r="E21" s="31"/>
      <c r="F21" s="54" t="s">
        <v>30</v>
      </c>
      <c r="G21" s="55"/>
      <c r="H21" s="55"/>
      <c r="I21" s="56"/>
      <c r="J21" s="35"/>
    </row>
    <row r="22" spans="1:10" ht="12.75">
      <c r="A22" s="57" t="s">
        <v>31</v>
      </c>
      <c r="B22" s="58">
        <v>5</v>
      </c>
      <c r="C22" s="58"/>
      <c r="D22" s="59"/>
      <c r="E22" s="31"/>
      <c r="F22" s="57" t="s">
        <v>31</v>
      </c>
      <c r="G22" s="58">
        <v>3</v>
      </c>
      <c r="H22" s="58"/>
      <c r="I22" s="59"/>
      <c r="J22" s="35"/>
    </row>
    <row r="23" spans="1:10" ht="6.75" customHeight="1">
      <c r="A23" s="1"/>
      <c r="B23" s="31"/>
      <c r="C23" s="31"/>
      <c r="D23" s="31"/>
      <c r="E23" s="31"/>
      <c r="F23" s="1"/>
      <c r="G23" s="1"/>
      <c r="H23" s="1"/>
      <c r="I23" s="1"/>
      <c r="J23" s="35"/>
    </row>
    <row r="24" spans="1:18" ht="12.75">
      <c r="A24" s="66" t="s">
        <v>46</v>
      </c>
      <c r="B24" s="67"/>
      <c r="C24" s="68"/>
      <c r="D24" s="68"/>
      <c r="E24" s="69"/>
      <c r="F24" s="68"/>
      <c r="G24" s="68"/>
      <c r="H24" s="68"/>
      <c r="I24" s="70"/>
      <c r="J24" s="35"/>
      <c r="N24" s="22"/>
      <c r="O24" s="21"/>
      <c r="P24" s="21"/>
      <c r="Q24" s="21"/>
      <c r="R24" s="21"/>
    </row>
    <row r="25" spans="1:18" ht="93.75" customHeight="1">
      <c r="A25" s="89" t="s">
        <v>60</v>
      </c>
      <c r="B25" s="90"/>
      <c r="C25" s="90"/>
      <c r="D25" s="90"/>
      <c r="E25" s="90"/>
      <c r="F25" s="90"/>
      <c r="G25" s="90"/>
      <c r="H25" s="90"/>
      <c r="I25" s="91"/>
      <c r="J25" s="35"/>
      <c r="N25" s="79"/>
      <c r="O25" s="79"/>
      <c r="P25" s="79"/>
      <c r="Q25" s="79"/>
      <c r="R25" s="21"/>
    </row>
    <row r="26" spans="1:18" ht="12.75" customHeight="1">
      <c r="A26" s="33"/>
      <c r="B26" s="34"/>
      <c r="C26" s="34"/>
      <c r="D26" s="34"/>
      <c r="E26" s="34"/>
      <c r="F26" s="34"/>
      <c r="G26" s="34"/>
      <c r="H26" s="34"/>
      <c r="I26" s="34"/>
      <c r="J26" s="36"/>
      <c r="N26" s="21"/>
      <c r="O26" s="21"/>
      <c r="P26" s="21"/>
      <c r="Q26" s="21"/>
      <c r="R26" s="21"/>
    </row>
    <row r="27" spans="1:18" ht="18" customHeight="1">
      <c r="A27" s="71" t="s">
        <v>67</v>
      </c>
      <c r="B27" s="2"/>
      <c r="C27" s="2"/>
      <c r="D27" s="2"/>
      <c r="E27" s="2"/>
      <c r="F27" s="2"/>
      <c r="G27" s="2"/>
      <c r="H27" s="2"/>
      <c r="I27" s="3"/>
      <c r="J27" s="3"/>
      <c r="N27" s="21"/>
      <c r="O27" s="21"/>
      <c r="P27" s="21"/>
      <c r="Q27" s="21"/>
      <c r="R27" s="21"/>
    </row>
    <row r="28" spans="1:10" ht="6.75" customHeight="1">
      <c r="A28" s="21"/>
      <c r="B28" s="21"/>
      <c r="C28" s="21"/>
      <c r="D28" s="21"/>
      <c r="E28" s="21"/>
      <c r="F28" s="21"/>
      <c r="G28" s="21"/>
      <c r="H28" s="21"/>
      <c r="J28" s="20"/>
    </row>
    <row r="29" spans="1:10" ht="51">
      <c r="A29" s="14" t="s">
        <v>61</v>
      </c>
      <c r="B29" s="15"/>
      <c r="C29" s="16" t="s">
        <v>26</v>
      </c>
      <c r="D29" s="49" t="s">
        <v>28</v>
      </c>
      <c r="E29" s="21"/>
      <c r="F29" s="23" t="s">
        <v>17</v>
      </c>
      <c r="G29" s="16" t="s">
        <v>25</v>
      </c>
      <c r="H29" s="48" t="s">
        <v>28</v>
      </c>
      <c r="I29" s="17" t="s">
        <v>24</v>
      </c>
      <c r="J29" s="20"/>
    </row>
    <row r="30" spans="1:10" ht="12.75">
      <c r="A30" s="18" t="s">
        <v>5</v>
      </c>
      <c r="B30" s="19"/>
      <c r="C30" s="24">
        <v>232512</v>
      </c>
      <c r="D30" s="24">
        <v>232512</v>
      </c>
      <c r="E30" s="21"/>
      <c r="F30" s="18" t="s">
        <v>62</v>
      </c>
      <c r="G30" s="24">
        <v>220837</v>
      </c>
      <c r="H30" s="24">
        <v>220837</v>
      </c>
      <c r="I30" s="50">
        <f>H30*100/H36</f>
        <v>60.00010867763768</v>
      </c>
      <c r="J30" s="20"/>
    </row>
    <row r="31" spans="1:10" ht="12.75">
      <c r="A31" s="18" t="s">
        <v>6</v>
      </c>
      <c r="B31" s="19"/>
      <c r="C31" s="24">
        <v>94550</v>
      </c>
      <c r="D31" s="24">
        <v>94550</v>
      </c>
      <c r="E31" s="21"/>
      <c r="F31" s="18"/>
      <c r="G31" s="24"/>
      <c r="H31" s="24"/>
      <c r="I31" s="50">
        <f>H31*100/H36</f>
        <v>0</v>
      </c>
      <c r="J31" s="20"/>
    </row>
    <row r="32" spans="1:10" ht="12.75">
      <c r="A32" s="18" t="s">
        <v>7</v>
      </c>
      <c r="B32" s="19"/>
      <c r="C32" s="24">
        <v>32000</v>
      </c>
      <c r="D32" s="24">
        <v>32000</v>
      </c>
      <c r="E32" s="21"/>
      <c r="F32" s="18" t="s">
        <v>18</v>
      </c>
      <c r="G32" s="24">
        <v>73612</v>
      </c>
      <c r="H32" s="24">
        <v>73612</v>
      </c>
      <c r="I32" s="50">
        <f>H32*100/H36</f>
        <v>19.99994566118116</v>
      </c>
      <c r="J32" s="20"/>
    </row>
    <row r="33" spans="1:10" ht="12.75">
      <c r="A33" s="18" t="s">
        <v>8</v>
      </c>
      <c r="B33" s="19"/>
      <c r="C33" s="24">
        <v>4700</v>
      </c>
      <c r="D33" s="24">
        <v>4700</v>
      </c>
      <c r="E33" s="21"/>
      <c r="F33" s="18" t="s">
        <v>20</v>
      </c>
      <c r="G33" s="24"/>
      <c r="H33" s="24"/>
      <c r="I33" s="50">
        <f>H33*100/H36</f>
        <v>0</v>
      </c>
      <c r="J33" s="20"/>
    </row>
    <row r="34" spans="1:10" ht="12.75">
      <c r="A34" s="18" t="s">
        <v>9</v>
      </c>
      <c r="B34" s="19"/>
      <c r="C34" s="24"/>
      <c r="D34" s="24"/>
      <c r="E34" s="21"/>
      <c r="F34" s="18" t="s">
        <v>19</v>
      </c>
      <c r="G34" s="24">
        <v>73612</v>
      </c>
      <c r="H34" s="24">
        <v>73612</v>
      </c>
      <c r="I34" s="50">
        <f>H34*100/H36</f>
        <v>19.99994566118116</v>
      </c>
      <c r="J34" s="20"/>
    </row>
    <row r="35" spans="1:10" ht="12.75">
      <c r="A35" s="18" t="s">
        <v>10</v>
      </c>
      <c r="B35" s="19"/>
      <c r="C35" s="24">
        <v>4300</v>
      </c>
      <c r="D35" s="24">
        <v>4300</v>
      </c>
      <c r="E35" s="21"/>
      <c r="F35" s="18" t="s">
        <v>22</v>
      </c>
      <c r="G35" s="24"/>
      <c r="H35" s="24"/>
      <c r="I35" s="50">
        <f>H35*100/H36</f>
        <v>0</v>
      </c>
      <c r="J35" s="20"/>
    </row>
    <row r="36" spans="1:10" ht="13.5" thickBot="1">
      <c r="A36" s="18" t="s">
        <v>11</v>
      </c>
      <c r="B36" s="19"/>
      <c r="C36" s="24"/>
      <c r="D36" s="24"/>
      <c r="E36" s="21"/>
      <c r="F36" s="37" t="s">
        <v>21</v>
      </c>
      <c r="G36" s="38">
        <f>SUM(G30:G35)</f>
        <v>368061</v>
      </c>
      <c r="H36" s="38">
        <f>SUM(H30:H35)</f>
        <v>368061</v>
      </c>
      <c r="I36" s="51">
        <f>SUM(I30:I35)</f>
        <v>100</v>
      </c>
      <c r="J36" s="20"/>
    </row>
    <row r="37" spans="1:10" ht="13.5" thickTop="1">
      <c r="A37" s="18" t="s">
        <v>12</v>
      </c>
      <c r="B37" s="19"/>
      <c r="C37" s="24"/>
      <c r="D37" s="25"/>
      <c r="E37" s="21"/>
      <c r="F37" s="45"/>
      <c r="G37" s="45"/>
      <c r="H37" s="46"/>
      <c r="I37" s="46"/>
      <c r="J37" s="20"/>
    </row>
    <row r="38" spans="1:10" ht="12.75">
      <c r="A38" s="26" t="s">
        <v>13</v>
      </c>
      <c r="B38" s="27"/>
      <c r="C38" s="28"/>
      <c r="D38" s="29"/>
      <c r="E38" s="21"/>
      <c r="F38" s="5" t="s">
        <v>23</v>
      </c>
      <c r="G38" s="2"/>
      <c r="H38" s="2"/>
      <c r="I38" s="3"/>
      <c r="J38" s="20"/>
    </row>
    <row r="39" spans="1:10" ht="13.5" thickBot="1">
      <c r="A39" s="37" t="s">
        <v>14</v>
      </c>
      <c r="B39" s="40"/>
      <c r="C39" s="38">
        <f>SUM(C30:C38)</f>
        <v>368062</v>
      </c>
      <c r="D39" s="39">
        <f>SUM(D30:D38)</f>
        <v>368062</v>
      </c>
      <c r="E39" s="21"/>
      <c r="F39" s="21"/>
      <c r="G39" s="21"/>
      <c r="H39" s="47"/>
      <c r="I39" s="47"/>
      <c r="J39" s="20"/>
    </row>
    <row r="40" spans="1:10" ht="13.5" thickTop="1">
      <c r="A40" s="41" t="s">
        <v>15</v>
      </c>
      <c r="B40" s="42"/>
      <c r="C40" s="43"/>
      <c r="D40" s="44"/>
      <c r="E40" s="21"/>
      <c r="F40" s="22" t="s">
        <v>48</v>
      </c>
      <c r="G40" s="21"/>
      <c r="H40" s="47"/>
      <c r="I40" s="47"/>
      <c r="J40" s="20"/>
    </row>
    <row r="41" spans="1:10" ht="13.5" thickBot="1">
      <c r="A41" s="37" t="s">
        <v>16</v>
      </c>
      <c r="B41" s="40"/>
      <c r="C41" s="38">
        <f>SUM(C39-C40)</f>
        <v>368062</v>
      </c>
      <c r="D41" s="39">
        <f>SUM(D39-D40)</f>
        <v>368062</v>
      </c>
      <c r="E41" s="21"/>
      <c r="F41" s="22" t="s">
        <v>35</v>
      </c>
      <c r="G41" s="31" t="s">
        <v>39</v>
      </c>
      <c r="H41" s="31"/>
      <c r="J41" s="20"/>
    </row>
    <row r="42" spans="1:10" ht="12.75" customHeight="1" thickTop="1">
      <c r="A42" s="21"/>
      <c r="B42" s="21"/>
      <c r="C42" s="21"/>
      <c r="D42" s="21"/>
      <c r="E42" s="21"/>
      <c r="I42" s="4"/>
      <c r="J42" s="20"/>
    </row>
    <row r="43" spans="1:10" ht="12.75" customHeight="1">
      <c r="A43" s="22" t="s">
        <v>51</v>
      </c>
      <c r="B43" s="21"/>
      <c r="C43" s="21"/>
      <c r="D43" s="76" t="s">
        <v>63</v>
      </c>
      <c r="E43" s="21"/>
      <c r="F43" s="22" t="s">
        <v>36</v>
      </c>
      <c r="G43" s="31" t="s">
        <v>37</v>
      </c>
      <c r="H43" s="31" t="s">
        <v>40</v>
      </c>
      <c r="I43" s="31"/>
      <c r="J43" s="20"/>
    </row>
    <row r="44" spans="1:10" ht="16.5" customHeight="1">
      <c r="A44" s="73" t="s">
        <v>50</v>
      </c>
      <c r="B44" s="21"/>
      <c r="C44" s="21"/>
      <c r="D44" s="77" t="s">
        <v>66</v>
      </c>
      <c r="E44" s="21"/>
      <c r="F44" s="74" t="s">
        <v>38</v>
      </c>
      <c r="G44" s="75" t="s">
        <v>41</v>
      </c>
      <c r="H44" s="75"/>
      <c r="I44" s="31"/>
      <c r="J44" s="20"/>
    </row>
    <row r="45" spans="5:10" ht="6" customHeight="1">
      <c r="E45" s="21"/>
      <c r="I45" s="4"/>
      <c r="J45" s="20"/>
    </row>
    <row r="46" spans="1:10" ht="12.75" customHeight="1">
      <c r="A46" s="22" t="s">
        <v>47</v>
      </c>
      <c r="B46" s="21"/>
      <c r="C46" s="21" t="s">
        <v>53</v>
      </c>
      <c r="D46" s="21"/>
      <c r="E46" s="21"/>
      <c r="I46" s="4"/>
      <c r="J46" s="20"/>
    </row>
    <row r="47" spans="1:10" ht="8.25" customHeight="1" thickBot="1">
      <c r="A47" s="22"/>
      <c r="B47" s="21"/>
      <c r="C47" s="21"/>
      <c r="D47" s="21"/>
      <c r="E47" s="21"/>
      <c r="F47" s="21"/>
      <c r="G47" s="21"/>
      <c r="H47" s="21"/>
      <c r="J47" s="20"/>
    </row>
    <row r="48" spans="1:10" ht="12.75">
      <c r="A48" s="60" t="s">
        <v>42</v>
      </c>
      <c r="B48" s="61"/>
      <c r="C48" s="61"/>
      <c r="D48" s="61"/>
      <c r="E48" s="62"/>
      <c r="F48" s="62"/>
      <c r="G48" s="62"/>
      <c r="H48" s="62"/>
      <c r="I48" s="63"/>
      <c r="J48" s="20"/>
    </row>
    <row r="49" spans="1:10" ht="12.75">
      <c r="A49" s="78" t="s">
        <v>64</v>
      </c>
      <c r="B49" s="79"/>
      <c r="C49" s="79"/>
      <c r="D49" s="79"/>
      <c r="E49" s="79"/>
      <c r="F49" s="79"/>
      <c r="G49" s="79"/>
      <c r="H49" s="79"/>
      <c r="I49" s="80"/>
      <c r="J49" s="20"/>
    </row>
    <row r="50" spans="1:10" ht="12.75">
      <c r="A50" s="78"/>
      <c r="B50" s="79"/>
      <c r="C50" s="79"/>
      <c r="D50" s="79"/>
      <c r="E50" s="79"/>
      <c r="F50" s="79"/>
      <c r="G50" s="79"/>
      <c r="H50" s="79"/>
      <c r="I50" s="80"/>
      <c r="J50" s="20"/>
    </row>
    <row r="51" spans="1:10" ht="12.75">
      <c r="A51" s="78"/>
      <c r="B51" s="79"/>
      <c r="C51" s="79"/>
      <c r="D51" s="79"/>
      <c r="E51" s="79"/>
      <c r="F51" s="79"/>
      <c r="G51" s="79"/>
      <c r="H51" s="79"/>
      <c r="I51" s="80"/>
      <c r="J51" s="20"/>
    </row>
    <row r="52" spans="1:10" ht="81" customHeight="1" thickBot="1">
      <c r="A52" s="81"/>
      <c r="B52" s="82"/>
      <c r="C52" s="82"/>
      <c r="D52" s="82"/>
      <c r="E52" s="82"/>
      <c r="F52" s="82"/>
      <c r="G52" s="82"/>
      <c r="H52" s="82"/>
      <c r="I52" s="83"/>
      <c r="J52" s="20"/>
    </row>
    <row r="53" spans="1:10" ht="6" customHeight="1">
      <c r="A53" s="21"/>
      <c r="B53" s="21"/>
      <c r="C53" s="21"/>
      <c r="D53" s="21"/>
      <c r="E53" s="21"/>
      <c r="F53" s="21"/>
      <c r="G53" s="21"/>
      <c r="H53" s="21"/>
      <c r="J53" s="20"/>
    </row>
    <row r="54" s="21" customFormat="1" ht="12.75">
      <c r="A54" s="22"/>
    </row>
    <row r="55" spans="4:9" s="21" customFormat="1" ht="12.75">
      <c r="D55" s="31"/>
      <c r="E55" s="31"/>
      <c r="F55" s="31"/>
      <c r="G55" s="31"/>
      <c r="H55" s="31"/>
      <c r="I55" s="31"/>
    </row>
    <row r="56" spans="1:9" s="21" customFormat="1" ht="12.75">
      <c r="A56" s="31"/>
      <c r="B56" s="31"/>
      <c r="C56" s="31"/>
      <c r="D56" s="31"/>
      <c r="E56" s="31"/>
      <c r="F56" s="31"/>
      <c r="G56" s="31"/>
      <c r="H56" s="31"/>
      <c r="I56" s="31"/>
    </row>
    <row r="57" ht="12.75">
      <c r="D57" s="31"/>
    </row>
    <row r="60" spans="1:4" ht="12.75">
      <c r="A60" s="31"/>
      <c r="B60" s="31"/>
      <c r="C60" s="31"/>
      <c r="D60" s="31"/>
    </row>
  </sheetData>
  <sheetProtection/>
  <mergeCells count="6">
    <mergeCell ref="A49:I52"/>
    <mergeCell ref="A16:I16"/>
    <mergeCell ref="N25:Q25"/>
    <mergeCell ref="A1:F1"/>
    <mergeCell ref="A3:D3"/>
    <mergeCell ref="A25:I25"/>
  </mergeCells>
  <printOptions/>
  <pageMargins left="0.25" right="0.25" top="0.75" bottom="0.75" header="0.3" footer="0.3"/>
  <pageSetup fitToHeight="1" fitToWidth="1" horizontalDpi="600" verticalDpi="600" orientation="portrait" paperSize="9" scale="82" r:id="rId2"/>
  <headerFooter alignWithMargins="0">
    <oddFooter>&amp;L&amp;8&amp;F &amp;D/op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Turkulainen Harri</cp:lastModifiedBy>
  <cp:lastPrinted>2014-12-01T13:26:05Z</cp:lastPrinted>
  <dcterms:created xsi:type="dcterms:W3CDTF">2009-03-05T06:19:33Z</dcterms:created>
  <dcterms:modified xsi:type="dcterms:W3CDTF">2014-12-16T06:25:16Z</dcterms:modified>
  <cp:category/>
  <cp:version/>
  <cp:contentType/>
  <cp:contentStatus/>
</cp:coreProperties>
</file>