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9032" windowHeight="10992" activeTab="0"/>
  </bookViews>
  <sheets>
    <sheet name="Taul1" sheetId="1" r:id="rId1"/>
  </sheets>
  <definedNames>
    <definedName name="_xlnm.Print_Area" localSheetId="0">'Taul1'!$A$1:$I$52</definedName>
  </definedNames>
  <calcPr fullCalcOnLoad="1"/>
</workbook>
</file>

<file path=xl/sharedStrings.xml><?xml version="1.0" encoding="utf-8"?>
<sst xmlns="http://schemas.openxmlformats.org/spreadsheetml/2006/main" count="74" uniqueCount="68">
  <si>
    <t>HANKEARVIOINTILOMAKE</t>
  </si>
  <si>
    <t>Hakijan nimi:</t>
  </si>
  <si>
    <t>Hankkeen nimi:</t>
  </si>
  <si>
    <t>Hankekuvaus:</t>
  </si>
  <si>
    <t>Hankkeen tavoitteet:</t>
  </si>
  <si>
    <t>Hankkeen toteutusaika:</t>
  </si>
  <si>
    <t>1. Henkilöstökustannukset</t>
  </si>
  <si>
    <t>2. Ostopalvelut</t>
  </si>
  <si>
    <t>3. Matkakustannukset</t>
  </si>
  <si>
    <t>4. Kone- ja laitehankinnat</t>
  </si>
  <si>
    <t>5. Rakennukset ja maa-alueet</t>
  </si>
  <si>
    <t xml:space="preserve">6. Vuokrakustannukset </t>
  </si>
  <si>
    <t>7. Toimistokulut</t>
  </si>
  <si>
    <t>8. Muut kustannukset</t>
  </si>
  <si>
    <t>9. Luontoissuoritukset</t>
  </si>
  <si>
    <t>KUSTANNUKSET YHTEENSÄ</t>
  </si>
  <si>
    <t>10. Tulot</t>
  </si>
  <si>
    <t>NETTOKUSTANNUKSET</t>
  </si>
  <si>
    <t>Kustannusarvio (€):</t>
  </si>
  <si>
    <t>Rahoitussuunnitelma (€):</t>
  </si>
  <si>
    <t>Kuntarahoitus</t>
  </si>
  <si>
    <t>Yksityinen rahoitus</t>
  </si>
  <si>
    <t>Muu julkinen rahoitus</t>
  </si>
  <si>
    <t>RAHOITUS YHTEENSÄ</t>
  </si>
  <si>
    <t>Tulorahoitus</t>
  </si>
  <si>
    <t>%</t>
  </si>
  <si>
    <t>Kokonais-rahoitus, haettu</t>
  </si>
  <si>
    <t>Kokonais-kustan-nusarvio, haettu</t>
  </si>
  <si>
    <r>
      <t>Vastuuviranomainen:</t>
    </r>
    <r>
      <rPr>
        <sz val="10"/>
        <rFont val="Arial"/>
        <family val="2"/>
      </rPr>
      <t xml:space="preserve"> </t>
    </r>
  </si>
  <si>
    <t>Päätös-esitys</t>
  </si>
  <si>
    <t>Hakijan esitys:</t>
  </si>
  <si>
    <t>Uudet työpaikat</t>
  </si>
  <si>
    <t>Uudet yritykset</t>
  </si>
  <si>
    <t>naiset</t>
  </si>
  <si>
    <t>miehet</t>
  </si>
  <si>
    <t>Valmistelijan esitys:</t>
  </si>
  <si>
    <t>Tasa-arvo vaikutukset:</t>
  </si>
  <si>
    <t>Ympäristövaikutukset:</t>
  </si>
  <si>
    <t>Haitallinen</t>
  </si>
  <si>
    <t>Vähäinen myönteinen</t>
  </si>
  <si>
    <t xml:space="preserve">       On           EI</t>
  </si>
  <si>
    <t xml:space="preserve">      Neutraali</t>
  </si>
  <si>
    <t xml:space="preserve">     Merkittävä myönteinen</t>
  </si>
  <si>
    <t>Päätösesityksen perustelut/ehdot:</t>
  </si>
  <si>
    <t>Hankkeen arvioija/pvm:</t>
  </si>
  <si>
    <t>Saapumispäivä/diaarinro</t>
  </si>
  <si>
    <t>Hanketiimin käsittelypvä:</t>
  </si>
  <si>
    <t>Valmistelijan sanallinen arvio tavoitteista:</t>
  </si>
  <si>
    <r>
      <t xml:space="preserve">Päätösesitys:   </t>
    </r>
    <r>
      <rPr>
        <sz val="10"/>
        <rFont val="Arial"/>
        <family val="2"/>
      </rPr>
      <t xml:space="preserve">Hyväksytään </t>
    </r>
  </si>
  <si>
    <t>Yhteensä</t>
  </si>
  <si>
    <t>KAINUUN KEHITTÄMISRAHA</t>
  </si>
  <si>
    <t>Kainuun kehittämisraha</t>
  </si>
  <si>
    <t xml:space="preserve">                     Maakuntahallitus          pvm</t>
  </si>
  <si>
    <r>
      <t xml:space="preserve">Käsitellään:  </t>
    </r>
    <r>
      <rPr>
        <sz val="10"/>
        <rFont val="Arial"/>
        <family val="2"/>
      </rPr>
      <t>Rahoitusryhmä             pvm</t>
    </r>
  </si>
  <si>
    <t>KAINUUN LIITO  BUDJETTIVARAT</t>
  </si>
  <si>
    <t xml:space="preserve">     Hylätään</t>
  </si>
  <si>
    <t>Kainuun liitto</t>
  </si>
  <si>
    <t>Jorma Teittinen</t>
  </si>
  <si>
    <t>Paltamon työvoimayhdistys ry</t>
  </si>
  <si>
    <t>Paltamon täystyöllisyyshankkeen uudet toimet</t>
  </si>
  <si>
    <t>66/14</t>
  </si>
  <si>
    <r>
      <t xml:space="preserve">Kohdealue:    </t>
    </r>
    <r>
      <rPr>
        <sz val="10"/>
        <rFont val="Arial"/>
        <family val="2"/>
      </rPr>
      <t xml:space="preserve"> Kainuu   X          Ylimaakunnallinen</t>
    </r>
  </si>
  <si>
    <t>Jo päättyneen Paltamon täystyöllisyyskokeilun kerryttämää kokemusta kannattaa hyödyntää ja kehittää edelleen toimintatapoja. Uusi hanke antaa tähän hyvät edellytykset. Paltamon työttömyys on kasvanut rajusti ja samoin työttömyydestä aiheutuvat ongelmat. Aiemmasta hankkeesta säästynyt rahoitus on käytettävissä vain samaan tarkoitukseen.</t>
  </si>
  <si>
    <r>
      <t xml:space="preserve">Maakuntaohjelman luokitus: </t>
    </r>
    <r>
      <rPr>
        <sz val="10"/>
        <rFont val="Arial"/>
        <family val="2"/>
      </rPr>
      <t>Osaavan työvoiman saatavuu</t>
    </r>
    <r>
      <rPr>
        <b/>
        <sz val="10"/>
        <rFont val="Arial"/>
        <family val="2"/>
      </rPr>
      <t>s</t>
    </r>
  </si>
  <si>
    <t>31.3. / 2.7.2014</t>
  </si>
  <si>
    <t>Tavoitteet ovat asialliset. Tärkeintä on hyödyntää päättyneen Paltamon täystyöllisyyskokeilusta kertyneitä kokemuksia. Osallistujamäärä ja hankehenkilöstön määrä ovat olennaisesti pienempiä kuin aiemmassa kokeilussa ja kohderyhmänä ovat nyt erityisesti nuoret ja ikääntyvät työttömät sekä pitkäaikaistyöttömät. Aiemmasta hankkeesta jäi käyttämätöntä rahoitusta, joka eduskunnan aiemman budjettipäätöksen mukaisesti on käytettävä nimenomaan samaan tarkoitukseen. Päättyneen hankkeen loppuraportissa sekä valtakunnallisesa arvioinnissa todetaan vaikutusten olleen suurimmat nuorille ja ikääntyneille työttömille.</t>
  </si>
  <si>
    <t>Hanke hyödyntää Paltamon työvoimahankkeesta saatuja hyviä kokemuksia. Mestari-kisälli -mallilla, kouluttamalla ja ohjaamalla kuntoutukseen sekä kehitetään edelleen non-formatiivisia oppimismuotoja ja oppisopimuskoulutusta. Erityisesti osatyökykyisten ja ikääntyvien kuntoutusmahdollisuudet kartoitetaan työkyvyn arvioinnilla. Työtä kaikille -hankkeen kokemuksen perusteella perustetaan sosiaalisen luototuksen rahasto, jonka rahoitukseen käytetään kunnan ja yksityistä rahoitusta. Hankkeessa järjestetään talouden hallinnan koulututusta erityisesti luototusta saaneille. Otetaan käyttöön erityisesti nuorten kanssa Näytön Paikka -nettipalvelu (RAY:n avustuksella kehitetty). Pajatoiminta on perinteisestä pajatoiminnasta poiketen lyhytkestoista virtuaalityöpaja tyyppistä toimintaa, yksilöohjauksen kestäessä kuitenkin pidempään. Hankerahoituksesta maksetaan Työtä kaikille -hankkeen työantajavelvotteita, jotka tulevat hankkeen päättymisen jälkeen (esim. TVR:n omavastuumaksut) ja jatkotutkimus. Hankkeen toiminta perustuu voimassaolevaan lainsäädäntöön ja se toimii työnhakijoiden ja avoimien työmarkkinoiden tukena työllistämisprosessissa ja sovittaessa myös työsuhteen aikana. Hankkeen tarjoama tuki työnantajalle voi olla sosiaalista työnohjauksellista. Asiantuntijapalvelut sisältävät THL:n tutkimusrahoitusta 75.000 euroa 2015 sekä 2016. Vuokrat sisältävät toimisto- ja pajatyöskentelytilat. Tulorahoitus 30 000 euroa on työpajojen omien tuotteiden myyntiä.</t>
  </si>
  <si>
    <t>1.4.2014 - 31.3.2017</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</si>
</sst>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s>
  <fonts count="42">
    <font>
      <sz val="10"/>
      <name val="Arial"/>
      <family val="0"/>
    </font>
    <font>
      <b/>
      <sz val="10"/>
      <name val="Arial"/>
      <family val="2"/>
    </font>
    <font>
      <b/>
      <sz val="14"/>
      <name val="Arial"/>
      <family val="2"/>
    </font>
    <font>
      <b/>
      <sz val="12"/>
      <name val="Arial"/>
      <family val="2"/>
    </font>
    <font>
      <sz val="11"/>
      <color indexed="8"/>
      <name val="Calibri"/>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color indexed="63"/>
      </left>
      <right style="thin"/>
      <top>
        <color indexed="63"/>
      </top>
      <bottom>
        <color indexed="63"/>
      </bottom>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color indexed="63"/>
      </top>
      <bottom>
        <color indexed="63"/>
      </bottom>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style="double"/>
      <bottom>
        <color indexed="63"/>
      </bottom>
    </border>
    <border>
      <left style="hair"/>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0" fillId="26" borderId="1" applyNumberFormat="0" applyFont="0" applyAlignment="0" applyProtection="0"/>
    <xf numFmtId="0" fontId="26" fillId="27" borderId="0" applyNumberFormat="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2" applyNumberFormat="0" applyAlignment="0" applyProtection="0"/>
    <xf numFmtId="0" fontId="30" fillId="0" borderId="3" applyNumberFormat="0" applyFill="0" applyAlignment="0" applyProtection="0"/>
    <xf numFmtId="0" fontId="31" fillId="30"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31" borderId="2" applyNumberFormat="0" applyAlignment="0" applyProtection="0"/>
    <xf numFmtId="0" fontId="39" fillId="32" borderId="8" applyNumberFormat="0" applyAlignment="0" applyProtection="0"/>
    <xf numFmtId="0" fontId="4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cellStyleXfs>
  <cellXfs count="92">
    <xf numFmtId="0" fontId="0" fillId="0" borderId="0" xfId="0" applyAlignment="1">
      <alignment wrapText="1"/>
    </xf>
    <xf numFmtId="0" fontId="0" fillId="0" borderId="10" xfId="0"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0" fillId="0" borderId="10"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1" fillId="0" borderId="10" xfId="0" applyFont="1" applyBorder="1" applyAlignment="1">
      <alignment vertical="top"/>
    </xf>
    <xf numFmtId="0" fontId="0" fillId="0" borderId="18" xfId="0" applyFont="1" applyBorder="1" applyAlignment="1">
      <alignment vertical="top"/>
    </xf>
    <xf numFmtId="0" fontId="1" fillId="0" borderId="14" xfId="0" applyFont="1" applyFill="1" applyBorder="1" applyAlignment="1">
      <alignment vertical="top"/>
    </xf>
    <xf numFmtId="0" fontId="1" fillId="0" borderId="19" xfId="0" applyFont="1" applyBorder="1" applyAlignment="1">
      <alignment vertical="top"/>
    </xf>
    <xf numFmtId="0" fontId="0" fillId="0" borderId="20"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xf>
    <xf numFmtId="0" fontId="0" fillId="0" borderId="22"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0" xfId="0" applyFont="1" applyBorder="1" applyAlignment="1">
      <alignment vertical="top"/>
    </xf>
    <xf numFmtId="0" fontId="1" fillId="0" borderId="0" xfId="0" applyFont="1" applyBorder="1" applyAlignment="1">
      <alignment vertical="top"/>
    </xf>
    <xf numFmtId="0" fontId="1" fillId="0" borderId="19" xfId="0" applyFont="1" applyBorder="1" applyAlignment="1">
      <alignment vertical="top" wrapText="1"/>
    </xf>
    <xf numFmtId="3" fontId="0" fillId="0" borderId="23" xfId="0" applyNumberFormat="1" applyFont="1" applyBorder="1" applyAlignment="1">
      <alignment vertical="top"/>
    </xf>
    <xf numFmtId="3" fontId="0" fillId="0" borderId="25" xfId="0" applyNumberFormat="1"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3" fontId="0" fillId="0" borderId="27" xfId="0" applyNumberFormat="1" applyFont="1" applyBorder="1" applyAlignment="1">
      <alignment vertical="top"/>
    </xf>
    <xf numFmtId="3" fontId="0" fillId="0" borderId="28" xfId="0" applyNumberFormat="1" applyFont="1" applyBorder="1" applyAlignment="1">
      <alignment vertical="top"/>
    </xf>
    <xf numFmtId="0" fontId="0" fillId="0" borderId="29" xfId="0" applyFont="1" applyBorder="1" applyAlignment="1">
      <alignment vertical="top"/>
    </xf>
    <xf numFmtId="0" fontId="0" fillId="0" borderId="0" xfId="0" applyBorder="1" applyAlignment="1">
      <alignment vertical="top"/>
    </xf>
    <xf numFmtId="0" fontId="0" fillId="0" borderId="29" xfId="0" applyBorder="1" applyAlignment="1">
      <alignment vertical="top"/>
    </xf>
    <xf numFmtId="0" fontId="0" fillId="0" borderId="18" xfId="0" applyBorder="1" applyAlignment="1">
      <alignment vertical="top"/>
    </xf>
    <xf numFmtId="0" fontId="0" fillId="0" borderId="16"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1" fillId="0" borderId="30" xfId="0" applyFont="1" applyBorder="1" applyAlignment="1">
      <alignment vertical="top"/>
    </xf>
    <xf numFmtId="3" fontId="1" fillId="0" borderId="31" xfId="0" applyNumberFormat="1" applyFont="1" applyBorder="1" applyAlignment="1">
      <alignment vertical="top"/>
    </xf>
    <xf numFmtId="3" fontId="1" fillId="0" borderId="32" xfId="0" applyNumberFormat="1" applyFont="1" applyBorder="1" applyAlignment="1">
      <alignment vertical="top"/>
    </xf>
    <xf numFmtId="0" fontId="0" fillId="0" borderId="31" xfId="0" applyFont="1" applyBorder="1" applyAlignment="1">
      <alignment vertical="top"/>
    </xf>
    <xf numFmtId="0" fontId="0" fillId="0" borderId="33" xfId="0" applyFont="1" applyBorder="1" applyAlignment="1">
      <alignment vertical="top"/>
    </xf>
    <xf numFmtId="0" fontId="0" fillId="0" borderId="34" xfId="0" applyFont="1" applyBorder="1" applyAlignment="1">
      <alignment vertical="top"/>
    </xf>
    <xf numFmtId="3" fontId="0" fillId="0" borderId="34" xfId="0" applyNumberFormat="1" applyFont="1" applyBorder="1" applyAlignment="1">
      <alignment vertical="top"/>
    </xf>
    <xf numFmtId="3" fontId="0" fillId="0" borderId="35" xfId="0" applyNumberFormat="1" applyFont="1" applyBorder="1" applyAlignment="1">
      <alignment vertical="top"/>
    </xf>
    <xf numFmtId="0" fontId="0" fillId="0" borderId="36" xfId="0" applyFont="1" applyBorder="1" applyAlignment="1">
      <alignment vertical="top"/>
    </xf>
    <xf numFmtId="3" fontId="0" fillId="0" borderId="36" xfId="0" applyNumberFormat="1" applyFont="1" applyBorder="1" applyAlignment="1">
      <alignment vertical="top"/>
    </xf>
    <xf numFmtId="3" fontId="0" fillId="0" borderId="0" xfId="0" applyNumberFormat="1" applyFont="1" applyBorder="1" applyAlignment="1">
      <alignment vertical="top"/>
    </xf>
    <xf numFmtId="0" fontId="1" fillId="0" borderId="37" xfId="0" applyFont="1" applyBorder="1" applyAlignment="1">
      <alignment vertical="top" wrapText="1"/>
    </xf>
    <xf numFmtId="0" fontId="1" fillId="0" borderId="21" xfId="0" applyFont="1" applyBorder="1" applyAlignment="1">
      <alignment vertical="top" wrapText="1"/>
    </xf>
    <xf numFmtId="4" fontId="0" fillId="0" borderId="25" xfId="0" applyNumberFormat="1" applyFont="1" applyBorder="1" applyAlignment="1">
      <alignment vertical="top"/>
    </xf>
    <xf numFmtId="4" fontId="1" fillId="0" borderId="32" xfId="0" applyNumberFormat="1" applyFont="1"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5"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40" xfId="0" applyBorder="1" applyAlignment="1">
      <alignment vertical="top"/>
    </xf>
    <xf numFmtId="0" fontId="1" fillId="0" borderId="41" xfId="0" applyFont="1" applyBorder="1" applyAlignment="1">
      <alignment vertical="top"/>
    </xf>
    <xf numFmtId="0" fontId="0" fillId="0" borderId="42" xfId="0" applyBorder="1" applyAlignment="1">
      <alignmen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14" fontId="0" fillId="0" borderId="0" xfId="0" applyNumberFormat="1" applyFont="1" applyBorder="1" applyAlignment="1">
      <alignment vertical="top"/>
    </xf>
    <xf numFmtId="0" fontId="1" fillId="0" borderId="45" xfId="0" applyFont="1" applyBorder="1" applyAlignment="1">
      <alignment vertical="top"/>
    </xf>
    <xf numFmtId="0" fontId="0" fillId="0" borderId="46" xfId="0" applyFont="1" applyBorder="1" applyAlignment="1">
      <alignment vertical="top"/>
    </xf>
    <xf numFmtId="0" fontId="0" fillId="0" borderId="46" xfId="0" applyFont="1" applyBorder="1" applyAlignment="1">
      <alignment vertical="top" wrapText="1"/>
    </xf>
    <xf numFmtId="0" fontId="0" fillId="0" borderId="46" xfId="0" applyBorder="1" applyAlignment="1">
      <alignment vertical="top" wrapText="1"/>
    </xf>
    <xf numFmtId="0" fontId="0" fillId="0" borderId="47" xfId="0" applyFont="1" applyBorder="1" applyAlignment="1">
      <alignment vertical="top" wrapText="1"/>
    </xf>
    <xf numFmtId="0" fontId="3" fillId="0" borderId="13" xfId="0" applyFont="1" applyBorder="1" applyAlignment="1">
      <alignment vertical="top"/>
    </xf>
    <xf numFmtId="14" fontId="0" fillId="0" borderId="15" xfId="0" applyNumberFormat="1" applyFont="1" applyBorder="1" applyAlignment="1">
      <alignment vertical="top"/>
    </xf>
    <xf numFmtId="0" fontId="0" fillId="0" borderId="0" xfId="0" applyFont="1" applyBorder="1" applyAlignment="1">
      <alignment/>
    </xf>
    <xf numFmtId="0" fontId="0" fillId="0" borderId="0" xfId="0" applyBorder="1" applyAlignment="1">
      <alignment/>
    </xf>
    <xf numFmtId="0" fontId="0" fillId="0" borderId="0" xfId="0" applyFont="1" applyAlignment="1">
      <alignment/>
    </xf>
    <xf numFmtId="14" fontId="0" fillId="0" borderId="18" xfId="0" applyNumberFormat="1" applyFont="1" applyBorder="1" applyAlignment="1">
      <alignment vertical="top"/>
    </xf>
    <xf numFmtId="0" fontId="0" fillId="0" borderId="17" xfId="0" applyFont="1" applyBorder="1" applyAlignment="1">
      <alignment horizontal="center" vertical="top"/>
    </xf>
    <xf numFmtId="0" fontId="0" fillId="0" borderId="48" xfId="0" applyBorder="1" applyAlignment="1">
      <alignment vertical="top" wrapText="1"/>
    </xf>
    <xf numFmtId="0" fontId="0" fillId="0" borderId="0" xfId="0" applyBorder="1" applyAlignment="1">
      <alignment vertical="top" wrapText="1"/>
    </xf>
    <xf numFmtId="0" fontId="0" fillId="0" borderId="44"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 fillId="0" borderId="0" xfId="0" applyFont="1" applyBorder="1" applyAlignment="1">
      <alignment vertical="top"/>
    </xf>
    <xf numFmtId="0" fontId="1" fillId="0" borderId="0" xfId="0" applyFont="1" applyBorder="1" applyAlignment="1">
      <alignment vertical="top"/>
    </xf>
    <xf numFmtId="0" fontId="0" fillId="0" borderId="52" xfId="0" applyFon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0</xdr:row>
      <xdr:rowOff>114300</xdr:rowOff>
    </xdr:from>
    <xdr:to>
      <xdr:col>8</xdr:col>
      <xdr:colOff>180975</xdr:colOff>
      <xdr:row>4</xdr:row>
      <xdr:rowOff>95250</xdr:rowOff>
    </xdr:to>
    <xdr:pic>
      <xdr:nvPicPr>
        <xdr:cNvPr id="1" name="Picture 13"/>
        <xdr:cNvPicPr preferRelativeResize="1">
          <a:picLocks noChangeAspect="1"/>
        </xdr:cNvPicPr>
      </xdr:nvPicPr>
      <xdr:blipFill>
        <a:blip r:embed="rId1"/>
        <a:srcRect l="-144" t="-485" r="-144" b="-485"/>
        <a:stretch>
          <a:fillRect/>
        </a:stretch>
      </xdr:blipFill>
      <xdr:spPr>
        <a:xfrm>
          <a:off x="6105525" y="114300"/>
          <a:ext cx="428625" cy="561975"/>
        </a:xfrm>
        <a:prstGeom prst="rect">
          <a:avLst/>
        </a:prstGeom>
        <a:noFill/>
        <a:ln w="9525" cmpd="sng">
          <a:noFill/>
        </a:ln>
      </xdr:spPr>
    </xdr:pic>
    <xdr:clientData/>
  </xdr:twoCellAnchor>
  <xdr:twoCellAnchor>
    <xdr:from>
      <xdr:col>6</xdr:col>
      <xdr:colOff>523875</xdr:colOff>
      <xdr:row>40</xdr:row>
      <xdr:rowOff>0</xdr:rowOff>
    </xdr:from>
    <xdr:to>
      <xdr:col>6</xdr:col>
      <xdr:colOff>676275</xdr:colOff>
      <xdr:row>41</xdr:row>
      <xdr:rowOff>9525</xdr:rowOff>
    </xdr:to>
    <xdr:sp>
      <xdr:nvSpPr>
        <xdr:cNvPr id="2" name="Suorakulmio 25"/>
        <xdr:cNvSpPr>
          <a:spLocks/>
        </xdr:cNvSpPr>
      </xdr:nvSpPr>
      <xdr:spPr>
        <a:xfrm>
          <a:off x="5429250" y="91440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3</xdr:col>
      <xdr:colOff>152400</xdr:colOff>
      <xdr:row>43</xdr:row>
      <xdr:rowOff>19050</xdr:rowOff>
    </xdr:to>
    <xdr:sp>
      <xdr:nvSpPr>
        <xdr:cNvPr id="3" name="Suorakulmio 30"/>
        <xdr:cNvSpPr>
          <a:spLocks/>
        </xdr:cNvSpPr>
      </xdr:nvSpPr>
      <xdr:spPr>
        <a:xfrm>
          <a:off x="2657475" y="94773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3</xdr:col>
      <xdr:colOff>0</xdr:colOff>
      <xdr:row>43</xdr:row>
      <xdr:rowOff>0</xdr:rowOff>
    </xdr:from>
    <xdr:to>
      <xdr:col>3</xdr:col>
      <xdr:colOff>152400</xdr:colOff>
      <xdr:row>43</xdr:row>
      <xdr:rowOff>180975</xdr:rowOff>
    </xdr:to>
    <xdr:sp>
      <xdr:nvSpPr>
        <xdr:cNvPr id="4" name="Suorakulmio 31"/>
        <xdr:cNvSpPr>
          <a:spLocks/>
        </xdr:cNvSpPr>
      </xdr:nvSpPr>
      <xdr:spPr>
        <a:xfrm>
          <a:off x="2657475" y="96393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1</xdr:col>
      <xdr:colOff>790575</xdr:colOff>
      <xdr:row>44</xdr:row>
      <xdr:rowOff>66675</xdr:rowOff>
    </xdr:from>
    <xdr:to>
      <xdr:col>1</xdr:col>
      <xdr:colOff>942975</xdr:colOff>
      <xdr:row>46</xdr:row>
      <xdr:rowOff>9525</xdr:rowOff>
    </xdr:to>
    <xdr:sp>
      <xdr:nvSpPr>
        <xdr:cNvPr id="5" name="Suorakulmio 32"/>
        <xdr:cNvSpPr>
          <a:spLocks/>
        </xdr:cNvSpPr>
      </xdr:nvSpPr>
      <xdr:spPr>
        <a:xfrm>
          <a:off x="1743075" y="991552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3</xdr:col>
      <xdr:colOff>0</xdr:colOff>
      <xdr:row>45</xdr:row>
      <xdr:rowOff>0</xdr:rowOff>
    </xdr:from>
    <xdr:to>
      <xdr:col>3</xdr:col>
      <xdr:colOff>152400</xdr:colOff>
      <xdr:row>46</xdr:row>
      <xdr:rowOff>19050</xdr:rowOff>
    </xdr:to>
    <xdr:sp>
      <xdr:nvSpPr>
        <xdr:cNvPr id="6" name="Suorakulmio 33"/>
        <xdr:cNvSpPr>
          <a:spLocks/>
        </xdr:cNvSpPr>
      </xdr:nvSpPr>
      <xdr:spPr>
        <a:xfrm>
          <a:off x="2657475" y="99250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6</xdr:col>
      <xdr:colOff>647700</xdr:colOff>
      <xdr:row>42</xdr:row>
      <xdr:rowOff>0</xdr:rowOff>
    </xdr:from>
    <xdr:to>
      <xdr:col>7</xdr:col>
      <xdr:colOff>85725</xdr:colOff>
      <xdr:row>43</xdr:row>
      <xdr:rowOff>19050</xdr:rowOff>
    </xdr:to>
    <xdr:sp>
      <xdr:nvSpPr>
        <xdr:cNvPr id="7" name="Suorakulmio 34"/>
        <xdr:cNvSpPr>
          <a:spLocks/>
        </xdr:cNvSpPr>
      </xdr:nvSpPr>
      <xdr:spPr>
        <a:xfrm>
          <a:off x="5553075" y="94773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95250</xdr:colOff>
      <xdr:row>41</xdr:row>
      <xdr:rowOff>133350</xdr:rowOff>
    </xdr:from>
    <xdr:to>
      <xdr:col>8</xdr:col>
      <xdr:colOff>247650</xdr:colOff>
      <xdr:row>42</xdr:row>
      <xdr:rowOff>152400</xdr:rowOff>
    </xdr:to>
    <xdr:sp>
      <xdr:nvSpPr>
        <xdr:cNvPr id="8" name="Suorakulmio 35"/>
        <xdr:cNvSpPr>
          <a:spLocks/>
        </xdr:cNvSpPr>
      </xdr:nvSpPr>
      <xdr:spPr>
        <a:xfrm>
          <a:off x="6448425" y="94488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5</xdr:col>
      <xdr:colOff>1276350</xdr:colOff>
      <xdr:row>43</xdr:row>
      <xdr:rowOff>0</xdr:rowOff>
    </xdr:from>
    <xdr:to>
      <xdr:col>6</xdr:col>
      <xdr:colOff>19050</xdr:colOff>
      <xdr:row>43</xdr:row>
      <xdr:rowOff>180975</xdr:rowOff>
    </xdr:to>
    <xdr:sp>
      <xdr:nvSpPr>
        <xdr:cNvPr id="9" name="Suorakulmio 36"/>
        <xdr:cNvSpPr>
          <a:spLocks/>
        </xdr:cNvSpPr>
      </xdr:nvSpPr>
      <xdr:spPr>
        <a:xfrm>
          <a:off x="4772025" y="96393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95250</xdr:colOff>
      <xdr:row>43</xdr:row>
      <xdr:rowOff>38100</xdr:rowOff>
    </xdr:from>
    <xdr:to>
      <xdr:col>8</xdr:col>
      <xdr:colOff>247650</xdr:colOff>
      <xdr:row>44</xdr:row>
      <xdr:rowOff>9525</xdr:rowOff>
    </xdr:to>
    <xdr:sp>
      <xdr:nvSpPr>
        <xdr:cNvPr id="10" name="Suorakulmio 37"/>
        <xdr:cNvSpPr>
          <a:spLocks/>
        </xdr:cNvSpPr>
      </xdr:nvSpPr>
      <xdr:spPr>
        <a:xfrm>
          <a:off x="6448425" y="96774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7</xdr:col>
      <xdr:colOff>342900</xdr:colOff>
      <xdr:row>40</xdr:row>
      <xdr:rowOff>19050</xdr:rowOff>
    </xdr:from>
    <xdr:to>
      <xdr:col>7</xdr:col>
      <xdr:colOff>495300</xdr:colOff>
      <xdr:row>41</xdr:row>
      <xdr:rowOff>28575</xdr:rowOff>
    </xdr:to>
    <xdr:sp>
      <xdr:nvSpPr>
        <xdr:cNvPr id="11" name="Suorakulmio 38"/>
        <xdr:cNvSpPr>
          <a:spLocks/>
        </xdr:cNvSpPr>
      </xdr:nvSpPr>
      <xdr:spPr>
        <a:xfrm>
          <a:off x="5962650" y="91630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2</xdr:col>
      <xdr:colOff>9525</xdr:colOff>
      <xdr:row>2</xdr:row>
      <xdr:rowOff>0</xdr:rowOff>
    </xdr:from>
    <xdr:to>
      <xdr:col>2</xdr:col>
      <xdr:colOff>161925</xdr:colOff>
      <xdr:row>3</xdr:row>
      <xdr:rowOff>19050</xdr:rowOff>
    </xdr:to>
    <xdr:sp>
      <xdr:nvSpPr>
        <xdr:cNvPr id="12" name="Suorakulmio 39"/>
        <xdr:cNvSpPr>
          <a:spLocks/>
        </xdr:cNvSpPr>
      </xdr:nvSpPr>
      <xdr:spPr>
        <a:xfrm>
          <a:off x="1914525" y="3333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7</xdr:col>
      <xdr:colOff>0</xdr:colOff>
      <xdr:row>2</xdr:row>
      <xdr:rowOff>0</xdr:rowOff>
    </xdr:from>
    <xdr:to>
      <xdr:col>7</xdr:col>
      <xdr:colOff>152400</xdr:colOff>
      <xdr:row>3</xdr:row>
      <xdr:rowOff>19050</xdr:rowOff>
    </xdr:to>
    <xdr:sp>
      <xdr:nvSpPr>
        <xdr:cNvPr id="13" name="Suorakulmio 40"/>
        <xdr:cNvSpPr>
          <a:spLocks/>
        </xdr:cNvSpPr>
      </xdr:nvSpPr>
      <xdr:spPr>
        <a:xfrm>
          <a:off x="5619750" y="3333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zoomScalePageLayoutView="0" workbookViewId="0" topLeftCell="A25">
      <selection activeCell="C27" sqref="C27"/>
    </sheetView>
  </sheetViews>
  <sheetFormatPr defaultColWidth="9.140625" defaultRowHeight="12.75"/>
  <cols>
    <col min="1" max="2" width="14.28125" style="4" customWidth="1"/>
    <col min="3" max="4" width="11.28125" style="4" bestFit="1" customWidth="1"/>
    <col min="5" max="5" width="1.28515625" style="4" customWidth="1"/>
    <col min="6" max="6" width="21.140625" style="4" customWidth="1"/>
    <col min="7" max="7" width="10.7109375" style="4" customWidth="1"/>
    <col min="8" max="8" width="11.00390625" style="4" customWidth="1"/>
    <col min="9" max="9" width="11.421875" style="21" customWidth="1"/>
    <col min="10" max="10" width="9.140625" style="4" hidden="1" customWidth="1"/>
    <col min="11" max="16384" width="9.140625" style="4" customWidth="1"/>
  </cols>
  <sheetData>
    <row r="1" spans="1:10" ht="22.5" customHeight="1">
      <c r="A1" s="87" t="s">
        <v>0</v>
      </c>
      <c r="B1" s="87"/>
      <c r="C1" s="87"/>
      <c r="D1" s="87"/>
      <c r="E1" s="87"/>
      <c r="F1" s="87"/>
      <c r="G1" s="21"/>
      <c r="H1" s="21"/>
      <c r="J1" s="20"/>
    </row>
    <row r="2" spans="1:10" ht="3.75" customHeight="1">
      <c r="A2" s="21"/>
      <c r="B2" s="21"/>
      <c r="C2" s="21"/>
      <c r="D2" s="21"/>
      <c r="E2" s="21"/>
      <c r="F2" s="21"/>
      <c r="G2" s="21"/>
      <c r="H2" s="21"/>
      <c r="J2" s="20"/>
    </row>
    <row r="3" spans="1:10" ht="12.75">
      <c r="A3" s="88" t="s">
        <v>50</v>
      </c>
      <c r="B3" s="88"/>
      <c r="C3" s="88"/>
      <c r="D3" s="88"/>
      <c r="E3" s="21"/>
      <c r="F3" s="22" t="s">
        <v>54</v>
      </c>
      <c r="G3" s="21"/>
      <c r="H3" s="21"/>
      <c r="J3" s="20"/>
    </row>
    <row r="4" spans="1:10" ht="6.75" customHeight="1">
      <c r="A4" s="22"/>
      <c r="B4" s="22"/>
      <c r="C4" s="22"/>
      <c r="D4" s="22"/>
      <c r="E4" s="21"/>
      <c r="F4" s="21"/>
      <c r="G4" s="21"/>
      <c r="H4" s="21"/>
      <c r="J4" s="20"/>
    </row>
    <row r="5" spans="1:10" ht="18" customHeight="1">
      <c r="A5" s="22" t="s">
        <v>46</v>
      </c>
      <c r="B5" s="22"/>
      <c r="C5" s="65">
        <v>41858</v>
      </c>
      <c r="D5" s="22"/>
      <c r="E5" s="21"/>
      <c r="F5" s="21"/>
      <c r="G5" s="21"/>
      <c r="H5" s="21"/>
      <c r="J5" s="20"/>
    </row>
    <row r="6" spans="1:10" ht="6.75" customHeight="1">
      <c r="A6" s="22"/>
      <c r="B6" s="22"/>
      <c r="C6" s="65"/>
      <c r="D6" s="22"/>
      <c r="E6" s="21"/>
      <c r="F6" s="21"/>
      <c r="G6" s="21"/>
      <c r="H6" s="21"/>
      <c r="J6" s="20"/>
    </row>
    <row r="7" spans="1:10" ht="12.75">
      <c r="A7" s="22" t="s">
        <v>44</v>
      </c>
      <c r="B7" s="22"/>
      <c r="C7" s="22" t="s">
        <v>57</v>
      </c>
      <c r="D7" s="22"/>
      <c r="E7" s="21"/>
      <c r="F7" s="21"/>
      <c r="G7" s="21"/>
      <c r="H7" s="21"/>
      <c r="J7" s="20"/>
    </row>
    <row r="8" spans="1:10" ht="6.75" customHeight="1">
      <c r="A8" s="21"/>
      <c r="B8" s="21"/>
      <c r="C8" s="21"/>
      <c r="D8" s="21"/>
      <c r="E8" s="21"/>
      <c r="F8" s="21"/>
      <c r="G8" s="21"/>
      <c r="H8" s="21"/>
      <c r="J8" s="20"/>
    </row>
    <row r="9" spans="1:10" ht="20.25" customHeight="1">
      <c r="A9" s="5" t="s">
        <v>28</v>
      </c>
      <c r="B9" s="2"/>
      <c r="C9" s="2" t="s">
        <v>56</v>
      </c>
      <c r="D9" s="2"/>
      <c r="E9" s="2"/>
      <c r="F9" s="2"/>
      <c r="G9" s="2"/>
      <c r="H9" s="2"/>
      <c r="I9" s="3"/>
      <c r="J9" s="3"/>
    </row>
    <row r="10" spans="1:10" ht="12.75">
      <c r="A10" s="6" t="s">
        <v>1</v>
      </c>
      <c r="B10" s="7" t="s">
        <v>58</v>
      </c>
      <c r="C10" s="7"/>
      <c r="D10" s="7"/>
      <c r="E10" s="7"/>
      <c r="F10" s="7"/>
      <c r="G10" s="6" t="s">
        <v>45</v>
      </c>
      <c r="I10" s="72"/>
      <c r="J10" s="8"/>
    </row>
    <row r="11" spans="1:10" ht="12.75">
      <c r="A11" s="12"/>
      <c r="B11" s="9"/>
      <c r="C11" s="9"/>
      <c r="D11" s="9"/>
      <c r="E11" s="9"/>
      <c r="F11" s="9"/>
      <c r="G11" s="76" t="s">
        <v>64</v>
      </c>
      <c r="I11" s="77" t="s">
        <v>60</v>
      </c>
      <c r="J11" s="10"/>
    </row>
    <row r="12" spans="1:10" ht="12.75">
      <c r="A12" s="6" t="s">
        <v>2</v>
      </c>
      <c r="B12" s="11" t="s">
        <v>59</v>
      </c>
      <c r="C12" s="7"/>
      <c r="D12" s="7"/>
      <c r="E12" s="7"/>
      <c r="F12" s="7"/>
      <c r="G12" s="7"/>
      <c r="H12" s="7"/>
      <c r="I12" s="8"/>
      <c r="J12" s="8"/>
    </row>
    <row r="13" spans="1:10" ht="12.75">
      <c r="A13" s="12"/>
      <c r="B13" s="9"/>
      <c r="C13" s="9"/>
      <c r="D13" s="9"/>
      <c r="E13" s="9"/>
      <c r="F13" s="9"/>
      <c r="G13" s="9"/>
      <c r="H13" s="9"/>
      <c r="I13" s="10"/>
      <c r="J13" s="10"/>
    </row>
    <row r="14" spans="1:10" ht="6.75" customHeight="1" thickBot="1">
      <c r="A14" s="30"/>
      <c r="B14" s="21"/>
      <c r="C14" s="21"/>
      <c r="D14" s="21"/>
      <c r="E14" s="21"/>
      <c r="F14" s="21"/>
      <c r="G14" s="21"/>
      <c r="H14" s="21"/>
      <c r="J14" s="20"/>
    </row>
    <row r="15" spans="1:10" ht="12.75">
      <c r="A15" s="13" t="s">
        <v>3</v>
      </c>
      <c r="B15" s="7"/>
      <c r="C15" s="7"/>
      <c r="D15" s="7"/>
      <c r="E15" s="7"/>
      <c r="F15" s="7"/>
      <c r="G15" s="7"/>
      <c r="H15" s="7"/>
      <c r="I15" s="8"/>
      <c r="J15" s="63"/>
    </row>
    <row r="16" spans="1:10" ht="156.75" customHeight="1">
      <c r="A16" s="84" t="s">
        <v>66</v>
      </c>
      <c r="B16" s="85"/>
      <c r="C16" s="85"/>
      <c r="D16" s="85"/>
      <c r="E16" s="85"/>
      <c r="F16" s="85"/>
      <c r="G16" s="85"/>
      <c r="H16" s="85"/>
      <c r="I16" s="86"/>
      <c r="J16" s="64"/>
    </row>
    <row r="17" spans="2:10" ht="6" customHeight="1">
      <c r="B17" s="21"/>
      <c r="C17" s="21"/>
      <c r="D17" s="21"/>
      <c r="E17" s="21"/>
      <c r="F17" s="21"/>
      <c r="G17" s="21"/>
      <c r="H17" s="21"/>
      <c r="J17" s="20"/>
    </row>
    <row r="18" spans="1:10" ht="12.75">
      <c r="A18" s="22" t="s">
        <v>4</v>
      </c>
      <c r="B18" s="31"/>
      <c r="C18" s="31"/>
      <c r="D18" s="31"/>
      <c r="E18" s="31"/>
      <c r="I18" s="4"/>
      <c r="J18" s="35"/>
    </row>
    <row r="19" spans="1:10" ht="3.75" customHeight="1">
      <c r="A19" s="32"/>
      <c r="B19" s="31"/>
      <c r="C19" s="31"/>
      <c r="D19" s="31"/>
      <c r="E19" s="31"/>
      <c r="I19" s="4"/>
      <c r="J19" s="35"/>
    </row>
    <row r="20" spans="1:10" ht="12.75">
      <c r="A20" s="14" t="s">
        <v>30</v>
      </c>
      <c r="B20" s="52" t="s">
        <v>49</v>
      </c>
      <c r="C20" s="52" t="s">
        <v>33</v>
      </c>
      <c r="D20" s="53" t="s">
        <v>34</v>
      </c>
      <c r="E20" s="31"/>
      <c r="F20" s="14" t="s">
        <v>35</v>
      </c>
      <c r="G20" s="52" t="s">
        <v>49</v>
      </c>
      <c r="H20" s="52" t="s">
        <v>33</v>
      </c>
      <c r="I20" s="53" t="s">
        <v>34</v>
      </c>
      <c r="J20" s="35"/>
    </row>
    <row r="21" spans="1:10" ht="12.75">
      <c r="A21" s="54" t="s">
        <v>31</v>
      </c>
      <c r="B21" s="55">
        <v>0</v>
      </c>
      <c r="C21" s="55"/>
      <c r="D21" s="56"/>
      <c r="E21" s="31"/>
      <c r="F21" s="54" t="s">
        <v>31</v>
      </c>
      <c r="G21" s="55">
        <v>0</v>
      </c>
      <c r="H21" s="55"/>
      <c r="I21" s="56"/>
      <c r="J21" s="35"/>
    </row>
    <row r="22" spans="1:10" ht="12.75">
      <c r="A22" s="57" t="s">
        <v>32</v>
      </c>
      <c r="B22" s="58">
        <v>0</v>
      </c>
      <c r="C22" s="58"/>
      <c r="D22" s="59"/>
      <c r="E22" s="31"/>
      <c r="F22" s="57" t="s">
        <v>32</v>
      </c>
      <c r="G22" s="58">
        <v>0</v>
      </c>
      <c r="H22" s="58"/>
      <c r="I22" s="59"/>
      <c r="J22" s="35"/>
    </row>
    <row r="23" spans="1:10" ht="6.75" customHeight="1">
      <c r="A23" s="1"/>
      <c r="B23" s="31"/>
      <c r="C23" s="31"/>
      <c r="D23" s="31"/>
      <c r="E23" s="31"/>
      <c r="F23" s="1"/>
      <c r="G23" s="1"/>
      <c r="H23" s="1"/>
      <c r="I23" s="1"/>
      <c r="J23" s="35"/>
    </row>
    <row r="24" spans="1:18" ht="12.75">
      <c r="A24" s="66" t="s">
        <v>47</v>
      </c>
      <c r="B24" s="67"/>
      <c r="C24" s="68"/>
      <c r="D24" s="68"/>
      <c r="E24" s="69"/>
      <c r="F24" s="68"/>
      <c r="G24" s="68"/>
      <c r="H24" s="68"/>
      <c r="I24" s="70"/>
      <c r="J24" s="35"/>
      <c r="N24" s="22"/>
      <c r="O24" s="21"/>
      <c r="P24" s="21"/>
      <c r="Q24" s="21"/>
      <c r="R24" s="21"/>
    </row>
    <row r="25" spans="1:18" ht="69" customHeight="1">
      <c r="A25" s="89" t="s">
        <v>65</v>
      </c>
      <c r="B25" s="90"/>
      <c r="C25" s="90"/>
      <c r="D25" s="90"/>
      <c r="E25" s="90"/>
      <c r="F25" s="90"/>
      <c r="G25" s="90"/>
      <c r="H25" s="90"/>
      <c r="I25" s="91"/>
      <c r="J25" s="35"/>
      <c r="N25" s="79"/>
      <c r="O25" s="79"/>
      <c r="P25" s="79"/>
      <c r="Q25" s="79"/>
      <c r="R25" s="21"/>
    </row>
    <row r="26" spans="1:18" ht="12.75" customHeight="1">
      <c r="A26" s="33"/>
      <c r="B26" s="34"/>
      <c r="C26" s="34"/>
      <c r="D26" s="34"/>
      <c r="E26" s="34"/>
      <c r="F26" s="34"/>
      <c r="G26" s="34"/>
      <c r="H26" s="34"/>
      <c r="I26" s="34"/>
      <c r="J26" s="36"/>
      <c r="N26" s="21"/>
      <c r="O26" s="21"/>
      <c r="P26" s="21"/>
      <c r="Q26" s="21"/>
      <c r="R26" s="21"/>
    </row>
    <row r="27" spans="1:18" ht="18" customHeight="1">
      <c r="A27" s="71" t="s">
        <v>5</v>
      </c>
      <c r="B27" s="2"/>
      <c r="C27" s="2" t="s">
        <v>67</v>
      </c>
      <c r="D27" s="2"/>
      <c r="E27" s="2"/>
      <c r="F27" s="2"/>
      <c r="G27" s="2"/>
      <c r="H27" s="2"/>
      <c r="I27" s="3"/>
      <c r="J27" s="3"/>
      <c r="N27" s="21"/>
      <c r="O27" s="21"/>
      <c r="P27" s="21"/>
      <c r="Q27" s="21"/>
      <c r="R27" s="21"/>
    </row>
    <row r="28" spans="1:10" ht="6.75" customHeight="1">
      <c r="A28" s="21"/>
      <c r="B28" s="21"/>
      <c r="C28" s="21"/>
      <c r="D28" s="21"/>
      <c r="E28" s="21"/>
      <c r="F28" s="21"/>
      <c r="G28" s="21"/>
      <c r="H28" s="21"/>
      <c r="J28" s="20"/>
    </row>
    <row r="29" spans="1:10" ht="52.5">
      <c r="A29" s="14" t="s">
        <v>18</v>
      </c>
      <c r="B29" s="15"/>
      <c r="C29" s="16" t="s">
        <v>27</v>
      </c>
      <c r="D29" s="49" t="s">
        <v>29</v>
      </c>
      <c r="E29" s="21"/>
      <c r="F29" s="23" t="s">
        <v>19</v>
      </c>
      <c r="G29" s="16" t="s">
        <v>26</v>
      </c>
      <c r="H29" s="48" t="s">
        <v>29</v>
      </c>
      <c r="I29" s="17" t="s">
        <v>25</v>
      </c>
      <c r="J29" s="20"/>
    </row>
    <row r="30" spans="1:10" ht="12.75">
      <c r="A30" s="18" t="s">
        <v>6</v>
      </c>
      <c r="B30" s="19"/>
      <c r="C30" s="24">
        <v>522000</v>
      </c>
      <c r="D30" s="24">
        <v>522000</v>
      </c>
      <c r="E30" s="21"/>
      <c r="F30" s="18" t="s">
        <v>51</v>
      </c>
      <c r="G30" s="24">
        <v>980000</v>
      </c>
      <c r="H30" s="24">
        <v>980000</v>
      </c>
      <c r="I30" s="50">
        <f>H30*100/H36</f>
        <v>95.56313993174061</v>
      </c>
      <c r="J30" s="20"/>
    </row>
    <row r="31" spans="1:10" ht="12.75">
      <c r="A31" s="18" t="s">
        <v>7</v>
      </c>
      <c r="B31" s="19"/>
      <c r="C31" s="24"/>
      <c r="D31" s="24"/>
      <c r="E31" s="21"/>
      <c r="F31" s="18"/>
      <c r="G31" s="24"/>
      <c r="H31" s="24"/>
      <c r="I31" s="50">
        <f>H31*100/H36</f>
        <v>0</v>
      </c>
      <c r="J31" s="20"/>
    </row>
    <row r="32" spans="1:10" ht="12.75">
      <c r="A32" s="18" t="s">
        <v>8</v>
      </c>
      <c r="B32" s="19"/>
      <c r="C32" s="24">
        <v>27000</v>
      </c>
      <c r="D32" s="24">
        <v>27000</v>
      </c>
      <c r="E32" s="21"/>
      <c r="F32" s="18" t="s">
        <v>20</v>
      </c>
      <c r="G32" s="24"/>
      <c r="H32" s="24"/>
      <c r="I32" s="50">
        <f>H32*100/H36</f>
        <v>0</v>
      </c>
      <c r="J32" s="20"/>
    </row>
    <row r="33" spans="1:10" ht="12.75">
      <c r="A33" s="18" t="s">
        <v>9</v>
      </c>
      <c r="B33" s="19"/>
      <c r="C33" s="24">
        <v>9000</v>
      </c>
      <c r="D33" s="24">
        <v>9000</v>
      </c>
      <c r="E33" s="21"/>
      <c r="F33" s="18" t="s">
        <v>22</v>
      </c>
      <c r="G33" s="24"/>
      <c r="H33" s="24"/>
      <c r="I33" s="50">
        <f>H33*100/H36</f>
        <v>0</v>
      </c>
      <c r="J33" s="20"/>
    </row>
    <row r="34" spans="1:10" ht="12.75">
      <c r="A34" s="18" t="s">
        <v>10</v>
      </c>
      <c r="B34" s="19"/>
      <c r="C34" s="24"/>
      <c r="D34" s="24"/>
      <c r="E34" s="21"/>
      <c r="F34" s="18" t="s">
        <v>21</v>
      </c>
      <c r="G34" s="24">
        <v>15500</v>
      </c>
      <c r="H34" s="24">
        <v>15500</v>
      </c>
      <c r="I34" s="50">
        <f>H34*100/H36</f>
        <v>1.5114578254509996</v>
      </c>
      <c r="J34" s="20"/>
    </row>
    <row r="35" spans="1:10" ht="12.75">
      <c r="A35" s="18" t="s">
        <v>11</v>
      </c>
      <c r="B35" s="19"/>
      <c r="C35" s="24">
        <v>93000</v>
      </c>
      <c r="D35" s="24">
        <v>93000</v>
      </c>
      <c r="E35" s="21"/>
      <c r="F35" s="18" t="s">
        <v>24</v>
      </c>
      <c r="G35" s="24">
        <v>30000</v>
      </c>
      <c r="H35" s="24">
        <v>30000</v>
      </c>
      <c r="I35" s="50">
        <f>H35*100/H36</f>
        <v>2.9254022428083863</v>
      </c>
      <c r="J35" s="20"/>
    </row>
    <row r="36" spans="1:10" ht="13.5" thickBot="1">
      <c r="A36" s="18" t="s">
        <v>12</v>
      </c>
      <c r="B36" s="19"/>
      <c r="C36" s="24">
        <v>38000</v>
      </c>
      <c r="D36" s="24">
        <v>38000</v>
      </c>
      <c r="E36" s="21"/>
      <c r="F36" s="37" t="s">
        <v>23</v>
      </c>
      <c r="G36" s="38">
        <f>SUM(G30:G35)</f>
        <v>1025500</v>
      </c>
      <c r="H36" s="38">
        <f>SUM(H30:H35)</f>
        <v>1025500</v>
      </c>
      <c r="I36" s="51">
        <f>SUM(I30:I35)</f>
        <v>100</v>
      </c>
      <c r="J36" s="20"/>
    </row>
    <row r="37" spans="1:10" ht="13.5" thickTop="1">
      <c r="A37" s="18" t="s">
        <v>13</v>
      </c>
      <c r="B37" s="19"/>
      <c r="C37" s="24">
        <v>336500</v>
      </c>
      <c r="D37" s="25">
        <v>336500</v>
      </c>
      <c r="E37" s="21"/>
      <c r="F37" s="45"/>
      <c r="G37" s="45"/>
      <c r="H37" s="46"/>
      <c r="I37" s="46"/>
      <c r="J37" s="20"/>
    </row>
    <row r="38" spans="1:10" ht="12.75">
      <c r="A38" s="26" t="s">
        <v>14</v>
      </c>
      <c r="B38" s="27"/>
      <c r="C38" s="28"/>
      <c r="D38" s="29"/>
      <c r="E38" s="21"/>
      <c r="F38" s="5" t="s">
        <v>63</v>
      </c>
      <c r="G38" s="2"/>
      <c r="H38" s="2"/>
      <c r="I38" s="3"/>
      <c r="J38" s="20"/>
    </row>
    <row r="39" spans="1:10" ht="13.5" thickBot="1">
      <c r="A39" s="37" t="s">
        <v>15</v>
      </c>
      <c r="B39" s="40"/>
      <c r="C39" s="38">
        <f>SUM(C30:C38)</f>
        <v>1025500</v>
      </c>
      <c r="D39" s="39">
        <f>SUM(D30:D38)</f>
        <v>1025500</v>
      </c>
      <c r="E39" s="21"/>
      <c r="F39" s="21"/>
      <c r="G39" s="21"/>
      <c r="H39" s="47"/>
      <c r="I39" s="47"/>
      <c r="J39" s="20"/>
    </row>
    <row r="40" spans="1:10" ht="13.5" thickTop="1">
      <c r="A40" s="41" t="s">
        <v>16</v>
      </c>
      <c r="B40" s="42"/>
      <c r="C40" s="43">
        <v>30000</v>
      </c>
      <c r="D40" s="44">
        <v>30000</v>
      </c>
      <c r="E40" s="21"/>
      <c r="F40" s="22" t="s">
        <v>61</v>
      </c>
      <c r="G40" s="21"/>
      <c r="H40" s="47"/>
      <c r="I40" s="47"/>
      <c r="J40" s="20"/>
    </row>
    <row r="41" spans="1:10" ht="13.5" thickBot="1">
      <c r="A41" s="37" t="s">
        <v>17</v>
      </c>
      <c r="B41" s="40"/>
      <c r="C41" s="38">
        <f>SUM(C39-C40)</f>
        <v>995500</v>
      </c>
      <c r="D41" s="39">
        <f>SUM(D39-D40)</f>
        <v>995500</v>
      </c>
      <c r="E41" s="21"/>
      <c r="F41" s="22" t="s">
        <v>36</v>
      </c>
      <c r="G41" s="31" t="s">
        <v>40</v>
      </c>
      <c r="H41" s="31"/>
      <c r="J41" s="20"/>
    </row>
    <row r="42" spans="1:10" ht="12.75" customHeight="1" thickTop="1">
      <c r="A42" s="21"/>
      <c r="B42" s="21"/>
      <c r="C42" s="21"/>
      <c r="D42" s="21"/>
      <c r="E42" s="21"/>
      <c r="I42" s="4"/>
      <c r="J42" s="20"/>
    </row>
    <row r="43" spans="1:10" ht="12.75" customHeight="1">
      <c r="A43" s="22" t="s">
        <v>53</v>
      </c>
      <c r="B43" s="21"/>
      <c r="C43" s="21"/>
      <c r="D43" s="65">
        <v>41862</v>
      </c>
      <c r="E43" s="21"/>
      <c r="F43" s="22" t="s">
        <v>37</v>
      </c>
      <c r="G43" s="31" t="s">
        <v>38</v>
      </c>
      <c r="H43" s="31" t="s">
        <v>41</v>
      </c>
      <c r="I43" s="31"/>
      <c r="J43" s="20"/>
    </row>
    <row r="44" spans="1:10" ht="16.5" customHeight="1">
      <c r="A44" s="73" t="s">
        <v>52</v>
      </c>
      <c r="B44" s="21"/>
      <c r="C44" s="21"/>
      <c r="E44" s="21"/>
      <c r="F44" s="74" t="s">
        <v>39</v>
      </c>
      <c r="G44" s="75" t="s">
        <v>42</v>
      </c>
      <c r="H44" s="75"/>
      <c r="I44" s="31"/>
      <c r="J44" s="20"/>
    </row>
    <row r="45" spans="5:10" ht="6" customHeight="1">
      <c r="E45" s="21"/>
      <c r="I45" s="4"/>
      <c r="J45" s="20"/>
    </row>
    <row r="46" spans="1:10" ht="12.75" customHeight="1">
      <c r="A46" s="22" t="s">
        <v>48</v>
      </c>
      <c r="B46" s="21"/>
      <c r="C46" s="21" t="s">
        <v>55</v>
      </c>
      <c r="D46" s="21"/>
      <c r="E46" s="21"/>
      <c r="I46" s="4"/>
      <c r="J46" s="20"/>
    </row>
    <row r="47" spans="1:10" ht="8.25" customHeight="1" thickBot="1">
      <c r="A47" s="22"/>
      <c r="B47" s="21"/>
      <c r="C47" s="21"/>
      <c r="D47" s="21"/>
      <c r="E47" s="21"/>
      <c r="F47" s="21"/>
      <c r="G47" s="21"/>
      <c r="H47" s="21"/>
      <c r="J47" s="20"/>
    </row>
    <row r="48" spans="1:10" ht="12.75">
      <c r="A48" s="60" t="s">
        <v>43</v>
      </c>
      <c r="B48" s="61"/>
      <c r="C48" s="61"/>
      <c r="D48" s="61"/>
      <c r="E48" s="62"/>
      <c r="F48" s="62"/>
      <c r="G48" s="62"/>
      <c r="H48" s="62"/>
      <c r="I48" s="63"/>
      <c r="J48" s="20"/>
    </row>
    <row r="49" spans="1:10" ht="12.75">
      <c r="A49" s="78" t="s">
        <v>62</v>
      </c>
      <c r="B49" s="79"/>
      <c r="C49" s="79"/>
      <c r="D49" s="79"/>
      <c r="E49" s="79"/>
      <c r="F49" s="79"/>
      <c r="G49" s="79"/>
      <c r="H49" s="79"/>
      <c r="I49" s="80"/>
      <c r="J49" s="20"/>
    </row>
    <row r="50" spans="1:10" ht="12.75">
      <c r="A50" s="78"/>
      <c r="B50" s="79"/>
      <c r="C50" s="79"/>
      <c r="D50" s="79"/>
      <c r="E50" s="79"/>
      <c r="F50" s="79"/>
      <c r="G50" s="79"/>
      <c r="H50" s="79"/>
      <c r="I50" s="80"/>
      <c r="J50" s="20"/>
    </row>
    <row r="51" spans="1:10" ht="12.75">
      <c r="A51" s="78"/>
      <c r="B51" s="79"/>
      <c r="C51" s="79"/>
      <c r="D51" s="79"/>
      <c r="E51" s="79"/>
      <c r="F51" s="79"/>
      <c r="G51" s="79"/>
      <c r="H51" s="79"/>
      <c r="I51" s="80"/>
      <c r="J51" s="20"/>
    </row>
    <row r="52" spans="1:10" ht="21.75" customHeight="1" thickBot="1">
      <c r="A52" s="81"/>
      <c r="B52" s="82"/>
      <c r="C52" s="82"/>
      <c r="D52" s="82"/>
      <c r="E52" s="82"/>
      <c r="F52" s="82"/>
      <c r="G52" s="82"/>
      <c r="H52" s="82"/>
      <c r="I52" s="83"/>
      <c r="J52" s="20"/>
    </row>
    <row r="53" spans="1:10" ht="6" customHeight="1">
      <c r="A53" s="21"/>
      <c r="B53" s="21"/>
      <c r="C53" s="21"/>
      <c r="D53" s="21"/>
      <c r="E53" s="21"/>
      <c r="F53" s="21"/>
      <c r="G53" s="21"/>
      <c r="H53" s="21"/>
      <c r="J53" s="20"/>
    </row>
    <row r="54" s="21" customFormat="1" ht="12.75">
      <c r="A54" s="22"/>
    </row>
    <row r="55" spans="4:9" s="21" customFormat="1" ht="12.75">
      <c r="D55" s="31"/>
      <c r="E55" s="31"/>
      <c r="F55" s="31"/>
      <c r="G55" s="31"/>
      <c r="H55" s="31"/>
      <c r="I55" s="31"/>
    </row>
    <row r="56" spans="1:9" s="21" customFormat="1" ht="12.75">
      <c r="A56" s="31"/>
      <c r="B56" s="31"/>
      <c r="C56" s="31"/>
      <c r="D56" s="31"/>
      <c r="E56" s="31"/>
      <c r="F56" s="31"/>
      <c r="G56" s="31"/>
      <c r="H56" s="31"/>
      <c r="I56" s="31"/>
    </row>
    <row r="57" ht="12.75">
      <c r="D57" s="31"/>
    </row>
    <row r="60" spans="1:4" ht="12.75">
      <c r="A60" s="31"/>
      <c r="B60" s="31"/>
      <c r="C60" s="31"/>
      <c r="D60" s="31"/>
    </row>
  </sheetData>
  <sheetProtection/>
  <mergeCells count="6">
    <mergeCell ref="A49:I52"/>
    <mergeCell ref="A16:I16"/>
    <mergeCell ref="N25:Q25"/>
    <mergeCell ref="A1:F1"/>
    <mergeCell ref="A3:D3"/>
    <mergeCell ref="A25:I25"/>
  </mergeCells>
  <printOptions/>
  <pageMargins left="0.25" right="0.25" top="0.75" bottom="0.75" header="0.3" footer="0.3"/>
  <pageSetup fitToHeight="1" fitToWidth="1" horizontalDpi="600" verticalDpi="600" orientation="portrait" paperSize="9" scale="89" r:id="rId2"/>
  <headerFooter alignWithMargins="0">
    <oddFooter>&amp;L&amp;8&amp;F &amp;D/op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Kainuun maakunta -kuntayhtymä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mhpaloil</dc:creator>
  <cp:keywords/>
  <dc:description/>
  <cp:lastModifiedBy>Paloniemi Oili</cp:lastModifiedBy>
  <cp:lastPrinted>2011-05-31T07:18:01Z</cp:lastPrinted>
  <dcterms:created xsi:type="dcterms:W3CDTF">2009-03-05T06:19:33Z</dcterms:created>
  <dcterms:modified xsi:type="dcterms:W3CDTF">2014-08-18T09:31:14Z</dcterms:modified>
  <cp:category/>
  <cp:version/>
  <cp:contentType/>
  <cp:contentStatus/>
</cp:coreProperties>
</file>