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 windowWidth="17400" windowHeight="10992" activeTab="0"/>
  </bookViews>
  <sheets>
    <sheet name="Taul1" sheetId="1" r:id="rId1"/>
    <sheet name="Taul2" sheetId="2" r:id="rId2"/>
    <sheet name="Taul3" sheetId="3" r:id="rId3"/>
  </sheets>
  <definedNames>
    <definedName name="_xlnm.Print_Area" localSheetId="0">'Taul1'!$A$7:$J$53</definedName>
  </definedNames>
  <calcPr fullCalcOnLoad="1"/>
</workbook>
</file>

<file path=xl/sharedStrings.xml><?xml version="1.0" encoding="utf-8"?>
<sst xmlns="http://schemas.openxmlformats.org/spreadsheetml/2006/main" count="76" uniqueCount="70">
  <si>
    <t>HANKEARVIOINTILOMAKE</t>
  </si>
  <si>
    <t>Hakijan nimi:</t>
  </si>
  <si>
    <t>Hankkeen nimi:</t>
  </si>
  <si>
    <t>Hankekuvaus:</t>
  </si>
  <si>
    <t>Hankkeen tavoitteet:</t>
  </si>
  <si>
    <t>Hankkeen toteutusaika:</t>
  </si>
  <si>
    <t>1. Henkilöstökustannukset</t>
  </si>
  <si>
    <t>2. Ostopalvelut</t>
  </si>
  <si>
    <t>3. Matkakustannukset</t>
  </si>
  <si>
    <t>4. Kone- ja laitehankinnat</t>
  </si>
  <si>
    <t>5. Rakennukset ja maa-alueet</t>
  </si>
  <si>
    <t xml:space="preserve">6. Vuokrakustannukset </t>
  </si>
  <si>
    <t>7. Toimistokulut</t>
  </si>
  <si>
    <t>8. Muut kustannukset</t>
  </si>
  <si>
    <t>9. Luontoissuoritukset</t>
  </si>
  <si>
    <t>KUSTANNUKSET YHTEENSÄ</t>
  </si>
  <si>
    <t>10. Tulot</t>
  </si>
  <si>
    <t>NETTOKUSTANNUKSET</t>
  </si>
  <si>
    <t>Kustannusarvio (€):</t>
  </si>
  <si>
    <t>Rahoitussuunnitelma (€):</t>
  </si>
  <si>
    <t>Valtion vastinraha</t>
  </si>
  <si>
    <t>Kuntarahoitus</t>
  </si>
  <si>
    <t>Yksityinen rahoitus</t>
  </si>
  <si>
    <t>Muu julkinen rahoitus</t>
  </si>
  <si>
    <t>RAHOITUS YHTEENSÄ</t>
  </si>
  <si>
    <t>Tulorahoitus</t>
  </si>
  <si>
    <t>ITÄ-SUOMEN EAKR -TOIMENPIDEOHJELMA</t>
  </si>
  <si>
    <t>TL 2               TL 3</t>
  </si>
  <si>
    <t>%</t>
  </si>
  <si>
    <t>Kokonais-rahoitus, haettu</t>
  </si>
  <si>
    <t>Kokonais-kustan-nusarvio, haettu</t>
  </si>
  <si>
    <r>
      <t>Vastuuviranomainen:</t>
    </r>
    <r>
      <rPr>
        <sz val="10"/>
        <rFont val="Arial"/>
        <family val="2"/>
      </rPr>
      <t xml:space="preserve"> </t>
    </r>
  </si>
  <si>
    <t>Päätös-esitys</t>
  </si>
  <si>
    <t>Hakijan esitys:</t>
  </si>
  <si>
    <t>Uudet työpaikat</t>
  </si>
  <si>
    <t>Uudet yritykset</t>
  </si>
  <si>
    <t>naiset</t>
  </si>
  <si>
    <t>miehet</t>
  </si>
  <si>
    <t>Valmistelijan esitys:</t>
  </si>
  <si>
    <t>Tasa-arvo vaikutukset:</t>
  </si>
  <si>
    <t>Ympäristövaikutukset:</t>
  </si>
  <si>
    <t>Haitallinen</t>
  </si>
  <si>
    <t>Päätösesityksen perustelut/ehdot:</t>
  </si>
  <si>
    <t>EAKR</t>
  </si>
  <si>
    <t>Hankkeen arvioija/pvm:</t>
  </si>
  <si>
    <t>Saapumispäivä/diaarinro</t>
  </si>
  <si>
    <t>Hanketiimin käsittelypvä:</t>
  </si>
  <si>
    <t>Valmistelijan sanallinen arvio tavoitteista:</t>
  </si>
  <si>
    <t>Yhteensä</t>
  </si>
  <si>
    <r>
      <t xml:space="preserve">Päätösesitys:   </t>
    </r>
    <r>
      <rPr>
        <sz val="10"/>
        <rFont val="Arial"/>
        <family val="2"/>
      </rPr>
      <t xml:space="preserve">Hyväksytään  </t>
    </r>
  </si>
  <si>
    <t xml:space="preserve">        Hylätään </t>
  </si>
  <si>
    <r>
      <t xml:space="preserve">Käsitellään:  </t>
    </r>
    <r>
      <rPr>
        <sz val="10"/>
        <rFont val="Arial"/>
        <family val="2"/>
      </rPr>
      <t>Rahoitusryhmä          pvm</t>
    </r>
  </si>
  <si>
    <t>KAINUUN LIITTO</t>
  </si>
  <si>
    <t xml:space="preserve">                 Neutraali</t>
  </si>
  <si>
    <r>
      <t xml:space="preserve">Kohdealue:    </t>
    </r>
    <r>
      <rPr>
        <sz val="10"/>
        <rFont val="Arial"/>
        <family val="2"/>
      </rPr>
      <t xml:space="preserve"> Kainuu                           Ylimaakunnallinen</t>
    </r>
  </si>
  <si>
    <t xml:space="preserve">  On           EI</t>
  </si>
  <si>
    <t xml:space="preserve">MYR:n siht.        pvm   </t>
  </si>
  <si>
    <t>Merkittävä myönteinen</t>
  </si>
  <si>
    <t xml:space="preserve">               Vähäinen myönteinen</t>
  </si>
  <si>
    <t>CSC Tieteen tietotekniikan keskus Oy</t>
  </si>
  <si>
    <t>Vähähiilinen kotimainen pilvilaskentakapasiteetti</t>
  </si>
  <si>
    <t>Jorma Teittinen 5.3.2014</t>
  </si>
  <si>
    <t>3.3.2014 - 30.4.2015</t>
  </si>
  <si>
    <t>pvm 11.3.-14</t>
  </si>
  <si>
    <t>Hanke mahdollistaa ammattikorkeakoulun opiskelijoille uusimman mahdollisen järjestelmän käytön opiskelun. Hanke tukee CSC:n Kajaanin datakeskuksen energiatehokasta palvelutoimintaa ja parantaa muutostilanteiden hallintaa. Samalla Kajaanin datakeskus erikoistuu entistä paremmin ja kulkee kehityksen kärjessä tarjoten palveluitaan kun uusi ohjelmisto otetaan aikanaan laajemminkin käyttöön eri konesaleissa. Samalla tutkijaryhmien toiminta helpottuu.</t>
  </si>
  <si>
    <t>Projektissa investoidaan pilvipalveluinfrastruktuuriin, joka tarjoaa ammattikorkeakouluille, yliopistoille ja tutkimuslaitoksille opetus- ja tutkimuskäyttöön optimoidun kapasiteettipalvelukokonaisuuden. Tällä tarkoitetaan tehokkaiden tietoliikenneyhteyksien päässä olevaa, skaalautuvaa, helppokäyttöistä, turvallista ja tutkimusryhmälle dedikoitua (vuokrattu palveluiden kera) pilvilaskentaympäristöä, joka mahdollistaa kustannustehokkaan palvelujen tarjoamisen.
CSC:llä on jo olemassa tieteelliseen laskentaan tarkoitettu pilvipalvelualusta, mutta se on optimoitu lyhytkestoisia (max muutaman vkon pituisia) käyttötarpeita varten, ei jatkuvaan, korkean saavutettavuuden tarvitsevien palvelujen tarpeisiin. Tällä investoinnilla hankitaan laitteistokokonaisuus, jolla ko. palvelu voidaan kustannustehokkaasti tarjota opetuksen ja tutkimuksen käyttöön.
Pilvipalvelua tuotetaan Kajaanin energiatehokkaasta konesalista. Nyt markkinoille tulleet DCIM-tuotteet mahdollistavat entistä tehokkaamman konesalien käytönaikaiseen energiatehokkuuden valvonnan ja ongelmien ennaltaehkäisyn.
Koska energia on datakeskuksen operointikustannusten suurin kustannuserä, on sen optimoinnilla saavutettavissa (erityisesti keskitetyissä, kasvavissa datakeskuksissa) suuria säästöjä vuositasolla. Jatkossa DCIM:n avulla voidaan optimoida kokonaisia konesaliverkostoja. 
KAMKin opiskelijat saavat tämän projektin myötä laaditun DCIM-koulutuspaketin avulla koulutuksen uuteen DCIM-asiantuntija-alueeseen, jolle on odotettavissa suuri kysyntä.</t>
  </si>
  <si>
    <t>Hakijan arvio vuositasolla saavutettavasta säästöstä on noin 1 miljoona euroa eli varsin paljon, säästöistä suurin osa on energiansäästöä. Kotimainen kapasiteetti varmistaa luottamuksellisten aineistojen turvallisen analysoinnin ja säilyttämisen maamme rajojen sisällä. Energiatehokkaan käytön mahdollistavan DCIM-ohjelmistokannan käytön opettaminen tarjoaa Kajaanin ammattikorkeakoulun nykyisille ja tuleville opiskelijoille hyvän markkina-arvon omaavaa osaamista, silä DCIM-järjestelmiä on otettu käytöön vasta muutamissa konesaleissa maailmalla. Yhteiskunta säästää aikaa ja rahaa tutkimuksen tehostumisen kautta.</t>
  </si>
  <si>
    <t>Maakuntaohjelman luokitus: 1.1.1.1 ICT ja elektroniikka</t>
  </si>
  <si>
    <t>MYR         pvm 17.3.14</t>
  </si>
  <si>
    <t>Erillinen liite MYR 17.3.14, kohta 7</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</si>
</sst>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Kyllä&quot;;&quot;Kyllä&quot;;&quot;Ei&quot;"/>
    <numFmt numFmtId="165" formatCode="&quot;Tosi&quot;;&quot;Tosi&quot;;&quot;Epätosi&quot;"/>
    <numFmt numFmtId="166" formatCode="&quot;Käytössä&quot;;&quot;Käytössä&quot;;&quot;Ei käytössä&quot;"/>
    <numFmt numFmtId="167" formatCode="[$-40B]d\.\ mmmm&quot;ta &quot;yyyy"/>
    <numFmt numFmtId="168" formatCode="d\.m\.yy;@"/>
    <numFmt numFmtId="169" formatCode="d\.m\.yyyy;@"/>
  </numFmts>
  <fonts count="42">
    <font>
      <sz val="10"/>
      <name val="Arial"/>
      <family val="0"/>
    </font>
    <font>
      <b/>
      <sz val="10"/>
      <name val="Arial"/>
      <family val="2"/>
    </font>
    <font>
      <b/>
      <sz val="14"/>
      <name val="Arial"/>
      <family val="2"/>
    </font>
    <font>
      <b/>
      <sz val="12"/>
      <name val="Arial"/>
      <family val="2"/>
    </font>
    <font>
      <sz val="11"/>
      <color indexed="8"/>
      <name val="Calibri"/>
      <family val="2"/>
    </font>
    <font>
      <sz val="11"/>
      <color indexed="9"/>
      <name val="Calibri"/>
      <family val="2"/>
    </font>
    <font>
      <u val="single"/>
      <sz val="10"/>
      <color indexed="20"/>
      <name val="Arial"/>
      <family val="2"/>
    </font>
    <font>
      <sz val="11"/>
      <color indexed="20"/>
      <name val="Calibri"/>
      <family val="2"/>
    </font>
    <font>
      <u val="single"/>
      <sz val="10"/>
      <color indexed="12"/>
      <name val="Arial"/>
      <family val="2"/>
    </font>
    <font>
      <sz val="11"/>
      <color indexed="17"/>
      <name val="Calibri"/>
      <family val="2"/>
    </font>
    <font>
      <b/>
      <sz val="11"/>
      <color indexed="52"/>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1"/>
      <color indexed="23"/>
      <name val="Calibri"/>
      <family val="2"/>
    </font>
    <font>
      <b/>
      <sz val="11"/>
      <color indexed="8"/>
      <name val="Calibri"/>
      <family val="2"/>
    </font>
    <font>
      <sz val="11"/>
      <color indexed="62"/>
      <name val="Calibri"/>
      <family val="2"/>
    </font>
    <font>
      <b/>
      <sz val="11"/>
      <color indexed="9"/>
      <name val="Calibri"/>
      <family val="2"/>
    </font>
    <font>
      <b/>
      <sz val="11"/>
      <color indexed="63"/>
      <name val="Calibri"/>
      <family val="2"/>
    </font>
    <font>
      <sz val="11"/>
      <color indexed="10"/>
      <name val="Calibri"/>
      <family val="2"/>
    </font>
    <font>
      <sz val="11"/>
      <color theme="1"/>
      <name val="Calibri"/>
      <family val="2"/>
    </font>
    <font>
      <sz val="11"/>
      <color theme="0"/>
      <name val="Calibri"/>
      <family val="2"/>
    </font>
    <font>
      <u val="single"/>
      <sz val="10"/>
      <color theme="11"/>
      <name val="Arial"/>
      <family val="2"/>
    </font>
    <font>
      <sz val="11"/>
      <color rgb="FF9C0006"/>
      <name val="Calibri"/>
      <family val="2"/>
    </font>
    <font>
      <u val="single"/>
      <sz val="10"/>
      <color theme="10"/>
      <name val="Arial"/>
      <family val="2"/>
    </font>
    <font>
      <sz val="11"/>
      <color rgb="FF006100"/>
      <name val="Calibri"/>
      <family val="2"/>
    </font>
    <font>
      <b/>
      <sz val="11"/>
      <color rgb="FFFA7D0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i/>
      <sz val="11"/>
      <color rgb="FF7F7F7F"/>
      <name val="Calibri"/>
      <family val="2"/>
    </font>
    <font>
      <b/>
      <sz val="11"/>
      <color theme="1"/>
      <name val="Calibri"/>
      <family val="2"/>
    </font>
    <font>
      <sz val="11"/>
      <color rgb="FF3F3F76"/>
      <name val="Calibri"/>
      <family val="2"/>
    </font>
    <font>
      <b/>
      <sz val="11"/>
      <color theme="0"/>
      <name val="Calibri"/>
      <family val="2"/>
    </font>
    <font>
      <b/>
      <sz val="11"/>
      <color rgb="FF3F3F3F"/>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CC99"/>
        <bgColor indexed="64"/>
      </patternFill>
    </fill>
    <fill>
      <patternFill patternType="solid">
        <fgColor rgb="FFA5A5A5"/>
        <bgColor indexed="64"/>
      </patternFill>
    </fill>
  </fills>
  <borders count="5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hair"/>
      <right>
        <color indexed="63"/>
      </right>
      <top style="thin"/>
      <bottom style="hair"/>
    </border>
    <border>
      <left style="thin"/>
      <right style="hair"/>
      <top style="thin"/>
      <bottom style="double"/>
    </border>
    <border>
      <left style="hair"/>
      <right style="hair"/>
      <top style="thin"/>
      <bottom style="double"/>
    </border>
    <border>
      <left style="hair"/>
      <right style="thin"/>
      <top style="thin"/>
      <bottom style="double"/>
    </border>
    <border>
      <left>
        <color indexed="63"/>
      </left>
      <right>
        <color indexed="63"/>
      </right>
      <top style="double"/>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0" fillId="26" borderId="1" applyNumberFormat="0" applyFont="0" applyAlignment="0" applyProtection="0"/>
    <xf numFmtId="0" fontId="26" fillId="27" borderId="0" applyNumberFormat="0" applyBorder="0" applyAlignment="0" applyProtection="0"/>
    <xf numFmtId="0" fontId="27" fillId="0" borderId="0" applyNumberFormat="0" applyFill="0" applyBorder="0" applyAlignment="0" applyProtection="0"/>
    <xf numFmtId="0" fontId="28" fillId="28" borderId="0" applyNumberFormat="0" applyBorder="0" applyAlignment="0" applyProtection="0"/>
    <xf numFmtId="0" fontId="29" fillId="29" borderId="2" applyNumberFormat="0" applyAlignment="0" applyProtection="0"/>
    <xf numFmtId="0" fontId="30" fillId="0" borderId="3" applyNumberFormat="0" applyFill="0" applyAlignment="0" applyProtection="0"/>
    <xf numFmtId="0" fontId="31" fillId="30" borderId="0" applyNumberFormat="0" applyBorder="0" applyAlignment="0" applyProtection="0"/>
    <xf numFmtId="0" fontId="32" fillId="0" borderId="0" applyNumberFormat="0" applyFill="0" applyBorder="0" applyAlignment="0" applyProtection="0"/>
    <xf numFmtId="0" fontId="33" fillId="0" borderId="4" applyNumberFormat="0" applyFill="0" applyAlignment="0" applyProtection="0"/>
    <xf numFmtId="0" fontId="34" fillId="0" borderId="5" applyNumberFormat="0" applyFill="0" applyAlignment="0" applyProtection="0"/>
    <xf numFmtId="0" fontId="35" fillId="0" borderId="6" applyNumberFormat="0" applyFill="0" applyAlignment="0" applyProtection="0"/>
    <xf numFmtId="0" fontId="3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38" fillId="31" borderId="2" applyNumberFormat="0" applyAlignment="0" applyProtection="0"/>
    <xf numFmtId="0" fontId="39" fillId="32" borderId="8" applyNumberFormat="0" applyAlignment="0" applyProtection="0"/>
    <xf numFmtId="0" fontId="40" fillId="29"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cellStyleXfs>
  <cellXfs count="93">
    <xf numFmtId="0" fontId="0" fillId="0" borderId="0" xfId="0" applyAlignment="1">
      <alignment/>
    </xf>
    <xf numFmtId="0" fontId="0" fillId="0" borderId="0" xfId="0" applyFont="1" applyBorder="1" applyAlignment="1">
      <alignment vertical="top"/>
    </xf>
    <xf numFmtId="0" fontId="0" fillId="0" borderId="10" xfId="0" applyFont="1" applyBorder="1" applyAlignment="1">
      <alignment vertical="top"/>
    </xf>
    <xf numFmtId="0" fontId="0" fillId="0" borderId="0" xfId="0" applyFont="1" applyAlignment="1">
      <alignment vertical="top"/>
    </xf>
    <xf numFmtId="0" fontId="1" fillId="0" borderId="0" xfId="0" applyFont="1" applyBorder="1" applyAlignment="1">
      <alignment vertical="top"/>
    </xf>
    <xf numFmtId="169" fontId="0" fillId="0" borderId="0" xfId="0" applyNumberFormat="1" applyFont="1" applyBorder="1" applyAlignment="1">
      <alignment vertical="top"/>
    </xf>
    <xf numFmtId="169" fontId="1" fillId="0" borderId="0" xfId="0" applyNumberFormat="1" applyFont="1" applyBorder="1" applyAlignment="1">
      <alignment vertical="top"/>
    </xf>
    <xf numFmtId="0" fontId="1" fillId="0" borderId="11" xfId="0" applyFont="1" applyBorder="1" applyAlignment="1">
      <alignment vertical="top"/>
    </xf>
    <xf numFmtId="0" fontId="0" fillId="0" borderId="12" xfId="0" applyFont="1" applyBorder="1" applyAlignment="1">
      <alignment vertical="top"/>
    </xf>
    <xf numFmtId="0" fontId="0" fillId="0" borderId="13" xfId="0" applyFont="1" applyBorder="1" applyAlignment="1">
      <alignment vertical="top"/>
    </xf>
    <xf numFmtId="0" fontId="1" fillId="0" borderId="14" xfId="0" applyFont="1" applyBorder="1" applyAlignment="1">
      <alignment vertical="top"/>
    </xf>
    <xf numFmtId="0" fontId="0" fillId="0" borderId="15" xfId="0" applyFont="1" applyBorder="1" applyAlignment="1">
      <alignment vertical="top"/>
    </xf>
    <xf numFmtId="0" fontId="0" fillId="0" borderId="16" xfId="0" applyFont="1" applyBorder="1" applyAlignment="1">
      <alignment vertical="top"/>
    </xf>
    <xf numFmtId="0" fontId="0" fillId="0" borderId="17" xfId="0" applyFont="1" applyBorder="1" applyAlignment="1">
      <alignment vertical="top"/>
    </xf>
    <xf numFmtId="0" fontId="0" fillId="0" borderId="18" xfId="0" applyFont="1" applyBorder="1" applyAlignment="1">
      <alignment vertical="top"/>
    </xf>
    <xf numFmtId="14" fontId="0" fillId="0" borderId="17" xfId="0" applyNumberFormat="1" applyFont="1" applyBorder="1" applyAlignment="1">
      <alignment vertical="top"/>
    </xf>
    <xf numFmtId="0" fontId="0" fillId="0" borderId="19" xfId="0" applyFont="1" applyBorder="1" applyAlignment="1">
      <alignment vertical="top"/>
    </xf>
    <xf numFmtId="0" fontId="1" fillId="0" borderId="15" xfId="0" applyFont="1" applyBorder="1" applyAlignment="1">
      <alignment vertical="top"/>
    </xf>
    <xf numFmtId="0" fontId="0" fillId="0" borderId="20" xfId="0" applyFont="1" applyBorder="1" applyAlignment="1">
      <alignment vertical="top"/>
    </xf>
    <xf numFmtId="0" fontId="1" fillId="0" borderId="14" xfId="0" applyFont="1" applyFill="1" applyBorder="1" applyAlignment="1">
      <alignment vertical="top"/>
    </xf>
    <xf numFmtId="0" fontId="0" fillId="0" borderId="21" xfId="0" applyFont="1" applyBorder="1" applyAlignment="1">
      <alignment vertical="top"/>
    </xf>
    <xf numFmtId="0" fontId="0" fillId="0" borderId="22" xfId="0" applyFont="1" applyBorder="1" applyAlignment="1">
      <alignment vertical="top"/>
    </xf>
    <xf numFmtId="0" fontId="0" fillId="0" borderId="0" xfId="0" applyBorder="1" applyAlignment="1">
      <alignment vertical="top"/>
    </xf>
    <xf numFmtId="0" fontId="0" fillId="0" borderId="10" xfId="0" applyBorder="1" applyAlignment="1">
      <alignment vertical="top"/>
    </xf>
    <xf numFmtId="0" fontId="0" fillId="0" borderId="20" xfId="0" applyBorder="1" applyAlignment="1">
      <alignment vertical="top"/>
    </xf>
    <xf numFmtId="0" fontId="1" fillId="0" borderId="23" xfId="0" applyFont="1" applyBorder="1" applyAlignment="1">
      <alignment vertical="top"/>
    </xf>
    <xf numFmtId="0" fontId="0" fillId="0" borderId="24" xfId="0" applyBorder="1" applyAlignment="1">
      <alignment vertical="top"/>
    </xf>
    <xf numFmtId="0" fontId="0" fillId="0" borderId="25" xfId="0" applyBorder="1" applyAlignment="1">
      <alignment vertical="top"/>
    </xf>
    <xf numFmtId="0" fontId="0" fillId="0" borderId="26" xfId="0" applyBorder="1" applyAlignment="1">
      <alignment vertical="top"/>
    </xf>
    <xf numFmtId="0" fontId="0" fillId="0" borderId="27" xfId="0" applyBorder="1" applyAlignment="1">
      <alignment vertical="top"/>
    </xf>
    <xf numFmtId="0" fontId="0" fillId="0" borderId="28" xfId="0" applyBorder="1" applyAlignment="1">
      <alignment vertical="top"/>
    </xf>
    <xf numFmtId="0" fontId="0" fillId="0" borderId="29" xfId="0" applyBorder="1" applyAlignment="1">
      <alignment vertical="top"/>
    </xf>
    <xf numFmtId="0" fontId="0" fillId="0" borderId="30" xfId="0" applyBorder="1" applyAlignment="1">
      <alignment vertical="top"/>
    </xf>
    <xf numFmtId="0" fontId="0" fillId="0" borderId="31" xfId="0" applyBorder="1" applyAlignment="1">
      <alignment vertical="top"/>
    </xf>
    <xf numFmtId="0" fontId="0" fillId="0" borderId="15" xfId="0" applyBorder="1" applyAlignment="1">
      <alignment vertical="top"/>
    </xf>
    <xf numFmtId="0" fontId="1" fillId="0" borderId="32" xfId="0" applyFont="1" applyBorder="1" applyAlignment="1">
      <alignment vertical="top"/>
    </xf>
    <xf numFmtId="0" fontId="0" fillId="0" borderId="33" xfId="0" applyFont="1" applyBorder="1" applyAlignment="1">
      <alignment vertical="top"/>
    </xf>
    <xf numFmtId="0" fontId="0" fillId="0" borderId="33" xfId="0" applyFont="1" applyBorder="1" applyAlignment="1">
      <alignment vertical="top" wrapText="1"/>
    </xf>
    <xf numFmtId="0" fontId="0" fillId="0" borderId="33" xfId="0" applyBorder="1" applyAlignment="1">
      <alignment vertical="top" wrapText="1"/>
    </xf>
    <xf numFmtId="0" fontId="0" fillId="0" borderId="34" xfId="0" applyFont="1" applyBorder="1" applyAlignment="1">
      <alignment vertical="top" wrapText="1"/>
    </xf>
    <xf numFmtId="0" fontId="0" fillId="0" borderId="17" xfId="0" applyBorder="1" applyAlignment="1">
      <alignment vertical="top"/>
    </xf>
    <xf numFmtId="0" fontId="0" fillId="0" borderId="18" xfId="0" applyBorder="1" applyAlignment="1">
      <alignment vertical="top"/>
    </xf>
    <xf numFmtId="0" fontId="0" fillId="0" borderId="19" xfId="0" applyBorder="1" applyAlignment="1">
      <alignment vertical="top"/>
    </xf>
    <xf numFmtId="0" fontId="3" fillId="0" borderId="11" xfId="0" applyFont="1" applyBorder="1" applyAlignment="1">
      <alignment vertical="top"/>
    </xf>
    <xf numFmtId="0" fontId="0" fillId="0" borderId="24" xfId="0" applyFont="1" applyBorder="1" applyAlignment="1">
      <alignment vertical="top"/>
    </xf>
    <xf numFmtId="0" fontId="1" fillId="0" borderId="24" xfId="0" applyFont="1" applyBorder="1" applyAlignment="1">
      <alignment vertical="top" wrapText="1"/>
    </xf>
    <xf numFmtId="0" fontId="1" fillId="0" borderId="25" xfId="0" applyFont="1" applyBorder="1" applyAlignment="1">
      <alignment vertical="top" wrapText="1"/>
    </xf>
    <xf numFmtId="0" fontId="1" fillId="0" borderId="23" xfId="0" applyFont="1" applyBorder="1" applyAlignment="1">
      <alignment vertical="top" wrapText="1"/>
    </xf>
    <xf numFmtId="0" fontId="1" fillId="0" borderId="35" xfId="0" applyFont="1" applyBorder="1" applyAlignment="1">
      <alignment vertical="top" wrapText="1"/>
    </xf>
    <xf numFmtId="0" fontId="1" fillId="0" borderId="25" xfId="0" applyFont="1" applyBorder="1" applyAlignment="1">
      <alignment vertical="top"/>
    </xf>
    <xf numFmtId="0" fontId="0" fillId="0" borderId="26" xfId="0" applyFont="1" applyBorder="1" applyAlignment="1">
      <alignment vertical="top"/>
    </xf>
    <xf numFmtId="0" fontId="0" fillId="0" borderId="27" xfId="0" applyFont="1" applyBorder="1" applyAlignment="1">
      <alignment vertical="top"/>
    </xf>
    <xf numFmtId="3" fontId="0" fillId="0" borderId="27" xfId="0" applyNumberFormat="1" applyFont="1" applyBorder="1" applyAlignment="1">
      <alignment vertical="top"/>
    </xf>
    <xf numFmtId="3" fontId="0" fillId="0" borderId="28" xfId="0" applyNumberFormat="1" applyFont="1" applyBorder="1" applyAlignment="1">
      <alignment vertical="top"/>
    </xf>
    <xf numFmtId="4" fontId="0" fillId="0" borderId="28" xfId="0" applyNumberFormat="1" applyFont="1" applyBorder="1" applyAlignment="1">
      <alignment vertical="top"/>
    </xf>
    <xf numFmtId="0" fontId="1" fillId="0" borderId="36" xfId="0" applyFont="1" applyBorder="1" applyAlignment="1">
      <alignment vertical="top"/>
    </xf>
    <xf numFmtId="3" fontId="1" fillId="0" borderId="37" xfId="0" applyNumberFormat="1" applyFont="1" applyBorder="1" applyAlignment="1">
      <alignment vertical="top"/>
    </xf>
    <xf numFmtId="4" fontId="1" fillId="0" borderId="38" xfId="0" applyNumberFormat="1" applyFont="1" applyBorder="1" applyAlignment="1">
      <alignment vertical="top"/>
    </xf>
    <xf numFmtId="0" fontId="0" fillId="0" borderId="39" xfId="0" applyFont="1" applyBorder="1" applyAlignment="1">
      <alignment vertical="top"/>
    </xf>
    <xf numFmtId="3" fontId="0" fillId="0" borderId="39" xfId="0" applyNumberFormat="1" applyFont="1" applyBorder="1" applyAlignment="1">
      <alignment vertical="top"/>
    </xf>
    <xf numFmtId="0" fontId="0" fillId="0" borderId="40" xfId="0" applyFont="1" applyBorder="1" applyAlignment="1">
      <alignment vertical="top"/>
    </xf>
    <xf numFmtId="0" fontId="0" fillId="0" borderId="41" xfId="0" applyFont="1" applyBorder="1" applyAlignment="1">
      <alignment vertical="top"/>
    </xf>
    <xf numFmtId="3" fontId="0" fillId="0" borderId="41" xfId="0" applyNumberFormat="1" applyFont="1" applyBorder="1" applyAlignment="1">
      <alignment vertical="top"/>
    </xf>
    <xf numFmtId="3" fontId="0" fillId="0" borderId="42" xfId="0" applyNumberFormat="1" applyFont="1" applyBorder="1" applyAlignment="1">
      <alignment vertical="top"/>
    </xf>
    <xf numFmtId="0" fontId="0" fillId="0" borderId="37" xfId="0" applyFont="1" applyBorder="1" applyAlignment="1">
      <alignment vertical="top"/>
    </xf>
    <xf numFmtId="3" fontId="1" fillId="0" borderId="38" xfId="0" applyNumberFormat="1" applyFont="1" applyBorder="1" applyAlignment="1">
      <alignment vertical="top"/>
    </xf>
    <xf numFmtId="3" fontId="0" fillId="0" borderId="0" xfId="0" applyNumberFormat="1" applyFont="1" applyBorder="1" applyAlignment="1">
      <alignment vertical="top"/>
    </xf>
    <xf numFmtId="0" fontId="0" fillId="0" borderId="43" xfId="0" applyFont="1" applyBorder="1" applyAlignment="1">
      <alignment vertical="top"/>
    </xf>
    <xf numFmtId="0" fontId="0" fillId="0" borderId="44" xfId="0" applyFont="1" applyBorder="1" applyAlignment="1">
      <alignment vertical="top"/>
    </xf>
    <xf numFmtId="3" fontId="0" fillId="0" borderId="44" xfId="0" applyNumberFormat="1" applyFont="1" applyBorder="1" applyAlignment="1">
      <alignment vertical="top"/>
    </xf>
    <xf numFmtId="3" fontId="0" fillId="0" borderId="45" xfId="0" applyNumberFormat="1" applyFont="1" applyBorder="1" applyAlignment="1">
      <alignment vertical="top"/>
    </xf>
    <xf numFmtId="14" fontId="0" fillId="0" borderId="0" xfId="0" applyNumberFormat="1" applyFont="1" applyBorder="1" applyAlignment="1">
      <alignment vertical="top"/>
    </xf>
    <xf numFmtId="168" fontId="0" fillId="0" borderId="0" xfId="0" applyNumberFormat="1" applyFont="1" applyBorder="1" applyAlignment="1">
      <alignment vertical="top"/>
    </xf>
    <xf numFmtId="168" fontId="0" fillId="0" borderId="0" xfId="0" applyNumberFormat="1" applyFont="1" applyAlignment="1">
      <alignment vertical="top"/>
    </xf>
    <xf numFmtId="0" fontId="1" fillId="0" borderId="46" xfId="0" applyFont="1" applyBorder="1" applyAlignment="1">
      <alignment vertical="top"/>
    </xf>
    <xf numFmtId="0" fontId="0" fillId="0" borderId="47" xfId="0" applyBorder="1" applyAlignment="1">
      <alignment vertical="top"/>
    </xf>
    <xf numFmtId="0" fontId="0" fillId="0" borderId="47" xfId="0" applyFont="1" applyBorder="1" applyAlignment="1">
      <alignment vertical="top"/>
    </xf>
    <xf numFmtId="0" fontId="0" fillId="0" borderId="48" xfId="0" applyBorder="1" applyAlignment="1">
      <alignment vertical="top" wrapText="1"/>
    </xf>
    <xf numFmtId="0" fontId="0" fillId="0" borderId="0" xfId="0" applyBorder="1" applyAlignment="1">
      <alignment vertical="top" wrapText="1"/>
    </xf>
    <xf numFmtId="0" fontId="0" fillId="0" borderId="22" xfId="0" applyBorder="1" applyAlignment="1">
      <alignment vertical="top" wrapText="1"/>
    </xf>
    <xf numFmtId="0" fontId="0" fillId="0" borderId="49" xfId="0" applyBorder="1" applyAlignment="1">
      <alignment vertical="top" wrapText="1"/>
    </xf>
    <xf numFmtId="0" fontId="0" fillId="0" borderId="50" xfId="0" applyBorder="1" applyAlignment="1">
      <alignment vertical="top" wrapText="1"/>
    </xf>
    <xf numFmtId="0" fontId="0" fillId="0" borderId="51" xfId="0" applyBorder="1" applyAlignment="1">
      <alignment vertical="top" wrapText="1"/>
    </xf>
    <xf numFmtId="0" fontId="0" fillId="0" borderId="17" xfId="0" applyFont="1"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2" fillId="0" borderId="0" xfId="0" applyFont="1" applyBorder="1" applyAlignment="1">
      <alignment vertical="top"/>
    </xf>
    <xf numFmtId="0" fontId="1" fillId="0" borderId="0" xfId="0" applyFont="1" applyBorder="1" applyAlignment="1">
      <alignment vertical="top"/>
    </xf>
    <xf numFmtId="0" fontId="0" fillId="0" borderId="52" xfId="0" applyFont="1" applyBorder="1" applyAlignment="1">
      <alignment vertical="top" wrapText="1"/>
    </xf>
    <xf numFmtId="0" fontId="0" fillId="0" borderId="53" xfId="0" applyBorder="1" applyAlignment="1">
      <alignment vertical="top" wrapText="1"/>
    </xf>
    <xf numFmtId="0" fontId="0" fillId="0" borderId="54" xfId="0" applyBorder="1" applyAlignment="1">
      <alignment vertical="top" wrapText="1"/>
    </xf>
    <xf numFmtId="0" fontId="0" fillId="0" borderId="0" xfId="0" applyFont="1" applyBorder="1" applyAlignment="1">
      <alignment vertical="top"/>
    </xf>
    <xf numFmtId="0" fontId="0" fillId="0" borderId="0" xfId="0" applyAlignment="1">
      <alignment vertical="top"/>
    </xf>
  </cellXfs>
  <cellStyles count="49">
    <cellStyle name="Normal" xfId="0"/>
    <cellStyle name="20 % - Aksentti1" xfId="15"/>
    <cellStyle name="20 % - Aksentti2" xfId="16"/>
    <cellStyle name="20 % - Aksentti3" xfId="17"/>
    <cellStyle name="20 % - Aksentti4" xfId="18"/>
    <cellStyle name="20 % - Aksentti5" xfId="19"/>
    <cellStyle name="20 % - Aksentti6" xfId="20"/>
    <cellStyle name="40 % - Aksentti1" xfId="21"/>
    <cellStyle name="40 % - Aksentti2" xfId="22"/>
    <cellStyle name="40 % - Aksentti3" xfId="23"/>
    <cellStyle name="40 % - Aksentti4" xfId="24"/>
    <cellStyle name="40 % - Aksentti5" xfId="25"/>
    <cellStyle name="40 % - Aksentti6" xfId="26"/>
    <cellStyle name="60 % - Aksentti1" xfId="27"/>
    <cellStyle name="60 % - Aksentti2" xfId="28"/>
    <cellStyle name="60 % - Aksentti3" xfId="29"/>
    <cellStyle name="60 % - Aksentti4" xfId="30"/>
    <cellStyle name="60 % - Aksentti5" xfId="31"/>
    <cellStyle name="60 % - Aksentti6" xfId="32"/>
    <cellStyle name="Aksentti1" xfId="33"/>
    <cellStyle name="Aksentti2" xfId="34"/>
    <cellStyle name="Aksentti3" xfId="35"/>
    <cellStyle name="Aksentti4" xfId="36"/>
    <cellStyle name="Aksentti5" xfId="37"/>
    <cellStyle name="Aksentti6" xfId="38"/>
    <cellStyle name="Followed Hyperlink" xfId="39"/>
    <cellStyle name="Huomautus" xfId="40"/>
    <cellStyle name="Huono" xfId="41"/>
    <cellStyle name="Hyperlink" xfId="42"/>
    <cellStyle name="Hyvä" xfId="43"/>
    <cellStyle name="Laskenta" xfId="44"/>
    <cellStyle name="Linkitetty solu" xfId="45"/>
    <cellStyle name="Neutraali" xfId="46"/>
    <cellStyle name="Otsikko" xfId="47"/>
    <cellStyle name="Otsikko 1" xfId="48"/>
    <cellStyle name="Otsikko 2" xfId="49"/>
    <cellStyle name="Otsikko 3" xfId="50"/>
    <cellStyle name="Otsikko 4" xfId="51"/>
    <cellStyle name="Comma" xfId="52"/>
    <cellStyle name="Comma [0]" xfId="53"/>
    <cellStyle name="Percent" xfId="54"/>
    <cellStyle name="Selittävä teksti" xfId="55"/>
    <cellStyle name="Summa" xfId="56"/>
    <cellStyle name="Syöttö" xfId="57"/>
    <cellStyle name="Tarkistussolu" xfId="58"/>
    <cellStyle name="Tulostus" xfId="59"/>
    <cellStyle name="Currency" xfId="60"/>
    <cellStyle name="Currency [0]" xfId="61"/>
    <cellStyle name="Varoitusteksti"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352425</xdr:colOff>
      <xdr:row>2</xdr:row>
      <xdr:rowOff>19050</xdr:rowOff>
    </xdr:from>
    <xdr:to>
      <xdr:col>8</xdr:col>
      <xdr:colOff>57150</xdr:colOff>
      <xdr:row>6</xdr:row>
      <xdr:rowOff>76200</xdr:rowOff>
    </xdr:to>
    <xdr:pic>
      <xdr:nvPicPr>
        <xdr:cNvPr id="1" name="Picture 13"/>
        <xdr:cNvPicPr preferRelativeResize="1">
          <a:picLocks noChangeAspect="1"/>
        </xdr:cNvPicPr>
      </xdr:nvPicPr>
      <xdr:blipFill>
        <a:blip r:embed="rId1"/>
        <a:srcRect l="-144" t="-485" r="-144" b="-485"/>
        <a:stretch>
          <a:fillRect/>
        </a:stretch>
      </xdr:blipFill>
      <xdr:spPr>
        <a:xfrm>
          <a:off x="5238750" y="352425"/>
          <a:ext cx="419100" cy="523875"/>
        </a:xfrm>
        <a:prstGeom prst="rect">
          <a:avLst/>
        </a:prstGeom>
        <a:noFill/>
        <a:ln w="9525" cmpd="sng">
          <a:noFill/>
        </a:ln>
      </xdr:spPr>
    </xdr:pic>
    <xdr:clientData/>
  </xdr:twoCellAnchor>
  <xdr:twoCellAnchor>
    <xdr:from>
      <xdr:col>8</xdr:col>
      <xdr:colOff>523875</xdr:colOff>
      <xdr:row>1</xdr:row>
      <xdr:rowOff>38100</xdr:rowOff>
    </xdr:from>
    <xdr:to>
      <xdr:col>9</xdr:col>
      <xdr:colOff>476250</xdr:colOff>
      <xdr:row>6</xdr:row>
      <xdr:rowOff>95250</xdr:rowOff>
    </xdr:to>
    <xdr:pic>
      <xdr:nvPicPr>
        <xdr:cNvPr id="2" name="Picture 32" descr="RARAlogo"/>
        <xdr:cNvPicPr preferRelativeResize="1">
          <a:picLocks noChangeAspect="1"/>
        </xdr:cNvPicPr>
      </xdr:nvPicPr>
      <xdr:blipFill>
        <a:blip r:embed="rId2"/>
        <a:stretch>
          <a:fillRect/>
        </a:stretch>
      </xdr:blipFill>
      <xdr:spPr>
        <a:xfrm>
          <a:off x="6124575" y="323850"/>
          <a:ext cx="685800" cy="571500"/>
        </a:xfrm>
        <a:prstGeom prst="rect">
          <a:avLst/>
        </a:prstGeom>
        <a:noFill/>
        <a:ln w="9525" cmpd="sng">
          <a:noFill/>
        </a:ln>
      </xdr:spPr>
    </xdr:pic>
    <xdr:clientData/>
  </xdr:twoCellAnchor>
  <xdr:twoCellAnchor>
    <xdr:from>
      <xdr:col>6</xdr:col>
      <xdr:colOff>400050</xdr:colOff>
      <xdr:row>1</xdr:row>
      <xdr:rowOff>38100</xdr:rowOff>
    </xdr:from>
    <xdr:to>
      <xdr:col>6</xdr:col>
      <xdr:colOff>552450</xdr:colOff>
      <xdr:row>3</xdr:row>
      <xdr:rowOff>9525</xdr:rowOff>
    </xdr:to>
    <xdr:sp>
      <xdr:nvSpPr>
        <xdr:cNvPr id="3" name="Suorakulmio 16"/>
        <xdr:cNvSpPr>
          <a:spLocks/>
        </xdr:cNvSpPr>
      </xdr:nvSpPr>
      <xdr:spPr>
        <a:xfrm>
          <a:off x="3876675" y="323850"/>
          <a:ext cx="152400" cy="180975"/>
        </a:xfrm>
        <a:prstGeom prst="rect">
          <a:avLst/>
        </a:prstGeom>
        <a:solidFill>
          <a:srgbClr val="FFFFFF"/>
        </a:solidFill>
        <a:ln w="3175" cmpd="sng">
          <a:solidFill>
            <a:srgbClr val="000000"/>
          </a:solidFill>
          <a:headEnd type="none"/>
          <a:tailEnd type="none"/>
        </a:ln>
      </xdr:spPr>
      <xdr:txBody>
        <a:bodyPr vertOverflow="clip" wrap="square" lIns="18288" tIns="0" rIns="0" bIns="0"/>
        <a:p>
          <a:pPr algn="ctr">
            <a:defRPr/>
          </a:pPr>
          <a:r>
            <a:rPr lang="en-US" cap="none" sz="1100" b="0" i="0" u="none" baseline="0">
              <a:solidFill>
                <a:srgbClr val="000000"/>
              </a:solidFill>
            </a:rPr>
            <a:t>X</a:t>
          </a:r>
        </a:p>
      </xdr:txBody>
    </xdr:sp>
    <xdr:clientData/>
  </xdr:twoCellAnchor>
  <xdr:twoCellAnchor>
    <xdr:from>
      <xdr:col>6</xdr:col>
      <xdr:colOff>1228725</xdr:colOff>
      <xdr:row>1</xdr:row>
      <xdr:rowOff>28575</xdr:rowOff>
    </xdr:from>
    <xdr:to>
      <xdr:col>6</xdr:col>
      <xdr:colOff>1381125</xdr:colOff>
      <xdr:row>3</xdr:row>
      <xdr:rowOff>0</xdr:rowOff>
    </xdr:to>
    <xdr:sp>
      <xdr:nvSpPr>
        <xdr:cNvPr id="4" name="Suorakulmio 17"/>
        <xdr:cNvSpPr>
          <a:spLocks/>
        </xdr:cNvSpPr>
      </xdr:nvSpPr>
      <xdr:spPr>
        <a:xfrm>
          <a:off x="4705350" y="314325"/>
          <a:ext cx="142875" cy="180975"/>
        </a:xfrm>
        <a:prstGeom prst="rect">
          <a:avLst/>
        </a:prstGeom>
        <a:solidFill>
          <a:srgbClr val="FFFFFF"/>
        </a:solidFill>
        <a:ln w="3175" cmpd="sng">
          <a:solidFill>
            <a:srgbClr val="000000"/>
          </a:solidFill>
          <a:headEnd type="none"/>
          <a:tailEnd type="none"/>
        </a:ln>
      </xdr:spPr>
      <xdr:txBody>
        <a:bodyPr vertOverflow="clip" wrap="square" lIns="18288" tIns="0" rIns="0" bIns="0"/>
        <a:p>
          <a:pPr algn="ctr">
            <a:defRPr/>
          </a:pPr>
          <a:r>
            <a:rPr lang="en-US" cap="none" u="none" baseline="0">
              <a:latin typeface="Arial"/>
              <a:ea typeface="Arial"/>
              <a:cs typeface="Arial"/>
            </a:rPr>
            <a:t/>
          </a:r>
        </a:p>
      </xdr:txBody>
    </xdr:sp>
    <xdr:clientData/>
  </xdr:twoCellAnchor>
  <xdr:twoCellAnchor>
    <xdr:from>
      <xdr:col>2</xdr:col>
      <xdr:colOff>781050</xdr:colOff>
      <xdr:row>41</xdr:row>
      <xdr:rowOff>152400</xdr:rowOff>
    </xdr:from>
    <xdr:to>
      <xdr:col>2</xdr:col>
      <xdr:colOff>933450</xdr:colOff>
      <xdr:row>43</xdr:row>
      <xdr:rowOff>9525</xdr:rowOff>
    </xdr:to>
    <xdr:sp>
      <xdr:nvSpPr>
        <xdr:cNvPr id="5" name="Suorakulmio 18"/>
        <xdr:cNvSpPr>
          <a:spLocks/>
        </xdr:cNvSpPr>
      </xdr:nvSpPr>
      <xdr:spPr>
        <a:xfrm>
          <a:off x="2000250" y="10706100"/>
          <a:ext cx="152400" cy="180975"/>
        </a:xfrm>
        <a:prstGeom prst="rect">
          <a:avLst/>
        </a:prstGeom>
        <a:solidFill>
          <a:srgbClr val="FFFFFF"/>
        </a:solidFill>
        <a:ln w="3175" cmpd="sng">
          <a:solidFill>
            <a:srgbClr val="000000"/>
          </a:solidFill>
          <a:headEnd type="none"/>
          <a:tailEnd type="none"/>
        </a:ln>
      </xdr:spPr>
      <xdr:txBody>
        <a:bodyPr vertOverflow="clip" wrap="square" lIns="18288" tIns="0" rIns="0" bIns="0"/>
        <a:p>
          <a:pPr algn="ctr">
            <a:defRPr/>
          </a:pPr>
          <a:r>
            <a:rPr lang="en-US" cap="none" sz="1100" b="0" i="0" u="none" baseline="0">
              <a:solidFill>
                <a:srgbClr val="000000"/>
              </a:solidFill>
            </a:rPr>
            <a:t>X</a:t>
          </a:r>
        </a:p>
      </xdr:txBody>
    </xdr:sp>
    <xdr:clientData/>
  </xdr:twoCellAnchor>
  <xdr:twoCellAnchor>
    <xdr:from>
      <xdr:col>7</xdr:col>
      <xdr:colOff>28575</xdr:colOff>
      <xdr:row>38</xdr:row>
      <xdr:rowOff>142875</xdr:rowOff>
    </xdr:from>
    <xdr:to>
      <xdr:col>7</xdr:col>
      <xdr:colOff>180975</xdr:colOff>
      <xdr:row>39</xdr:row>
      <xdr:rowOff>152400</xdr:rowOff>
    </xdr:to>
    <xdr:sp>
      <xdr:nvSpPr>
        <xdr:cNvPr id="6" name="Suorakulmio 21"/>
        <xdr:cNvSpPr>
          <a:spLocks/>
        </xdr:cNvSpPr>
      </xdr:nvSpPr>
      <xdr:spPr>
        <a:xfrm>
          <a:off x="4914900" y="10182225"/>
          <a:ext cx="152400" cy="180975"/>
        </a:xfrm>
        <a:prstGeom prst="rect">
          <a:avLst/>
        </a:prstGeom>
        <a:solidFill>
          <a:srgbClr val="FFFFFF"/>
        </a:solidFill>
        <a:ln w="3175" cmpd="sng">
          <a:solidFill>
            <a:srgbClr val="000000"/>
          </a:solidFill>
          <a:headEnd type="none"/>
          <a:tailEnd type="none"/>
        </a:ln>
      </xdr:spPr>
      <xdr:txBody>
        <a:bodyPr vertOverflow="clip" wrap="square" lIns="18288" tIns="0" rIns="0" bIns="0"/>
        <a:p>
          <a:pPr algn="ctr">
            <a:defRPr/>
          </a:pPr>
          <a:r>
            <a:rPr lang="en-US" cap="none" sz="1100" b="0" i="0" u="none" baseline="0">
              <a:solidFill>
                <a:srgbClr val="000000"/>
              </a:solidFill>
            </a:rPr>
            <a:t>X</a:t>
          </a:r>
        </a:p>
      </xdr:txBody>
    </xdr:sp>
    <xdr:clientData/>
  </xdr:twoCellAnchor>
  <xdr:twoCellAnchor>
    <xdr:from>
      <xdr:col>9</xdr:col>
      <xdr:colOff>590550</xdr:colOff>
      <xdr:row>38</xdr:row>
      <xdr:rowOff>123825</xdr:rowOff>
    </xdr:from>
    <xdr:to>
      <xdr:col>9</xdr:col>
      <xdr:colOff>742950</xdr:colOff>
      <xdr:row>39</xdr:row>
      <xdr:rowOff>133350</xdr:rowOff>
    </xdr:to>
    <xdr:sp>
      <xdr:nvSpPr>
        <xdr:cNvPr id="7" name="Suorakulmio 22"/>
        <xdr:cNvSpPr>
          <a:spLocks/>
        </xdr:cNvSpPr>
      </xdr:nvSpPr>
      <xdr:spPr>
        <a:xfrm>
          <a:off x="6924675" y="10163175"/>
          <a:ext cx="152400" cy="180975"/>
        </a:xfrm>
        <a:prstGeom prst="rect">
          <a:avLst/>
        </a:prstGeom>
        <a:solidFill>
          <a:srgbClr val="FFFFFF"/>
        </a:solidFill>
        <a:ln w="3175" cmpd="sng">
          <a:solidFill>
            <a:srgbClr val="000000"/>
          </a:solidFill>
          <a:headEnd type="none"/>
          <a:tailEnd type="none"/>
        </a:ln>
      </xdr:spPr>
      <xdr:txBody>
        <a:bodyPr vertOverflow="clip" wrap="square" lIns="18288" tIns="0" rIns="0" bIns="0"/>
        <a:p>
          <a:pPr algn="ctr">
            <a:defRPr/>
          </a:pPr>
          <a:r>
            <a:rPr lang="en-US" cap="none" u="none" baseline="0">
              <a:latin typeface="Arial"/>
              <a:ea typeface="Arial"/>
              <a:cs typeface="Arial"/>
            </a:rPr>
            <a:t/>
          </a:r>
        </a:p>
      </xdr:txBody>
    </xdr:sp>
    <xdr:clientData/>
  </xdr:twoCellAnchor>
  <xdr:twoCellAnchor>
    <xdr:from>
      <xdr:col>7</xdr:col>
      <xdr:colOff>371475</xdr:colOff>
      <xdr:row>40</xdr:row>
      <xdr:rowOff>0</xdr:rowOff>
    </xdr:from>
    <xdr:to>
      <xdr:col>7</xdr:col>
      <xdr:colOff>523875</xdr:colOff>
      <xdr:row>41</xdr:row>
      <xdr:rowOff>9525</xdr:rowOff>
    </xdr:to>
    <xdr:sp>
      <xdr:nvSpPr>
        <xdr:cNvPr id="8" name="Suorakulmio 23"/>
        <xdr:cNvSpPr>
          <a:spLocks/>
        </xdr:cNvSpPr>
      </xdr:nvSpPr>
      <xdr:spPr>
        <a:xfrm>
          <a:off x="5257800" y="10382250"/>
          <a:ext cx="152400" cy="180975"/>
        </a:xfrm>
        <a:prstGeom prst="rect">
          <a:avLst/>
        </a:prstGeom>
        <a:solidFill>
          <a:srgbClr val="FFFFFF"/>
        </a:solidFill>
        <a:ln w="3175" cmpd="sng">
          <a:solidFill>
            <a:srgbClr val="000000"/>
          </a:solidFill>
          <a:headEnd type="none"/>
          <a:tailEnd type="none"/>
        </a:ln>
      </xdr:spPr>
      <xdr:txBody>
        <a:bodyPr vertOverflow="clip" wrap="square" lIns="18288" tIns="0" rIns="0" bIns="0"/>
        <a:p>
          <a:pPr algn="ctr">
            <a:defRPr/>
          </a:pPr>
          <a:r>
            <a:rPr lang="en-US" cap="none" u="none" baseline="0">
              <a:latin typeface="Arial"/>
              <a:ea typeface="Arial"/>
              <a:cs typeface="Arial"/>
            </a:rPr>
            <a:t/>
          </a:r>
        </a:p>
      </xdr:txBody>
    </xdr:sp>
    <xdr:clientData/>
  </xdr:twoCellAnchor>
  <xdr:twoCellAnchor>
    <xdr:from>
      <xdr:col>8</xdr:col>
      <xdr:colOff>171450</xdr:colOff>
      <xdr:row>40</xdr:row>
      <xdr:rowOff>0</xdr:rowOff>
    </xdr:from>
    <xdr:to>
      <xdr:col>8</xdr:col>
      <xdr:colOff>323850</xdr:colOff>
      <xdr:row>41</xdr:row>
      <xdr:rowOff>9525</xdr:rowOff>
    </xdr:to>
    <xdr:sp>
      <xdr:nvSpPr>
        <xdr:cNvPr id="9" name="Suorakulmio 24"/>
        <xdr:cNvSpPr>
          <a:spLocks/>
        </xdr:cNvSpPr>
      </xdr:nvSpPr>
      <xdr:spPr>
        <a:xfrm>
          <a:off x="5772150" y="10382250"/>
          <a:ext cx="152400" cy="180975"/>
        </a:xfrm>
        <a:prstGeom prst="rect">
          <a:avLst/>
        </a:prstGeom>
        <a:solidFill>
          <a:srgbClr val="FFFFFF"/>
        </a:solidFill>
        <a:ln w="3175" cmpd="sng">
          <a:solidFill>
            <a:srgbClr val="000000"/>
          </a:solidFill>
          <a:headEnd type="none"/>
          <a:tailEnd type="none"/>
        </a:ln>
      </xdr:spPr>
      <xdr:txBody>
        <a:bodyPr vertOverflow="clip" wrap="square" lIns="18288" tIns="0" rIns="0" bIns="0"/>
        <a:p>
          <a:pPr algn="ctr">
            <a:defRPr/>
          </a:pPr>
          <a:r>
            <a:rPr lang="en-US" cap="none" sz="1100" b="0" i="0" u="none" baseline="0">
              <a:solidFill>
                <a:srgbClr val="000000"/>
              </a:solidFill>
            </a:rPr>
            <a:t>X</a:t>
          </a:r>
        </a:p>
      </xdr:txBody>
    </xdr:sp>
    <xdr:clientData/>
  </xdr:twoCellAnchor>
  <xdr:twoCellAnchor>
    <xdr:from>
      <xdr:col>8</xdr:col>
      <xdr:colOff>47625</xdr:colOff>
      <xdr:row>41</xdr:row>
      <xdr:rowOff>133350</xdr:rowOff>
    </xdr:from>
    <xdr:to>
      <xdr:col>8</xdr:col>
      <xdr:colOff>200025</xdr:colOff>
      <xdr:row>42</xdr:row>
      <xdr:rowOff>152400</xdr:rowOff>
    </xdr:to>
    <xdr:sp>
      <xdr:nvSpPr>
        <xdr:cNvPr id="10" name="Suorakulmio 25"/>
        <xdr:cNvSpPr>
          <a:spLocks/>
        </xdr:cNvSpPr>
      </xdr:nvSpPr>
      <xdr:spPr>
        <a:xfrm>
          <a:off x="5648325" y="10687050"/>
          <a:ext cx="152400" cy="180975"/>
        </a:xfrm>
        <a:prstGeom prst="rect">
          <a:avLst/>
        </a:prstGeom>
        <a:solidFill>
          <a:srgbClr val="FFFFFF"/>
        </a:solidFill>
        <a:ln w="3175" cmpd="sng">
          <a:solidFill>
            <a:srgbClr val="000000"/>
          </a:solidFill>
          <a:headEnd type="none"/>
          <a:tailEnd type="none"/>
        </a:ln>
      </xdr:spPr>
      <xdr:txBody>
        <a:bodyPr vertOverflow="clip" wrap="square" lIns="18288" tIns="0" rIns="0" bIns="0"/>
        <a:p>
          <a:pPr algn="ctr">
            <a:defRPr/>
          </a:pPr>
          <a:r>
            <a:rPr lang="en-US" cap="none" u="none" baseline="0">
              <a:latin typeface="Arial"/>
              <a:ea typeface="Arial"/>
              <a:cs typeface="Arial"/>
            </a:rPr>
            <a:t/>
          </a:r>
        </a:p>
      </xdr:txBody>
    </xdr:sp>
    <xdr:clientData/>
  </xdr:twoCellAnchor>
  <xdr:twoCellAnchor>
    <xdr:from>
      <xdr:col>9</xdr:col>
      <xdr:colOff>590550</xdr:colOff>
      <xdr:row>41</xdr:row>
      <xdr:rowOff>104775</xdr:rowOff>
    </xdr:from>
    <xdr:to>
      <xdr:col>9</xdr:col>
      <xdr:colOff>742950</xdr:colOff>
      <xdr:row>42</xdr:row>
      <xdr:rowOff>123825</xdr:rowOff>
    </xdr:to>
    <xdr:sp>
      <xdr:nvSpPr>
        <xdr:cNvPr id="11" name="Suorakulmio 26"/>
        <xdr:cNvSpPr>
          <a:spLocks/>
        </xdr:cNvSpPr>
      </xdr:nvSpPr>
      <xdr:spPr>
        <a:xfrm>
          <a:off x="6924675" y="10658475"/>
          <a:ext cx="152400" cy="180975"/>
        </a:xfrm>
        <a:prstGeom prst="rect">
          <a:avLst/>
        </a:prstGeom>
        <a:solidFill>
          <a:srgbClr val="FFFFFF"/>
        </a:solidFill>
        <a:ln w="3175" cmpd="sng">
          <a:solidFill>
            <a:srgbClr val="000000"/>
          </a:solidFill>
          <a:headEnd type="none"/>
          <a:tailEnd type="none"/>
        </a:ln>
      </xdr:spPr>
      <xdr:txBody>
        <a:bodyPr vertOverflow="clip" wrap="square" lIns="18288" tIns="0" rIns="0" bIns="0"/>
        <a:p>
          <a:pPr algn="ctr">
            <a:defRPr/>
          </a:pPr>
          <a:r>
            <a:rPr lang="en-US" cap="none" u="none" baseline="0">
              <a:latin typeface="Arial"/>
              <a:ea typeface="Arial"/>
              <a:cs typeface="Arial"/>
            </a:rPr>
            <a:t/>
          </a:r>
        </a:p>
      </xdr:txBody>
    </xdr:sp>
    <xdr:clientData/>
  </xdr:twoCellAnchor>
  <xdr:twoCellAnchor>
    <xdr:from>
      <xdr:col>2</xdr:col>
      <xdr:colOff>742950</xdr:colOff>
      <xdr:row>44</xdr:row>
      <xdr:rowOff>95250</xdr:rowOff>
    </xdr:from>
    <xdr:to>
      <xdr:col>2</xdr:col>
      <xdr:colOff>895350</xdr:colOff>
      <xdr:row>46</xdr:row>
      <xdr:rowOff>0</xdr:rowOff>
    </xdr:to>
    <xdr:sp>
      <xdr:nvSpPr>
        <xdr:cNvPr id="12" name="Suorakulmio 29"/>
        <xdr:cNvSpPr>
          <a:spLocks/>
        </xdr:cNvSpPr>
      </xdr:nvSpPr>
      <xdr:spPr>
        <a:xfrm>
          <a:off x="1962150" y="11172825"/>
          <a:ext cx="142875" cy="171450"/>
        </a:xfrm>
        <a:prstGeom prst="rect">
          <a:avLst/>
        </a:prstGeom>
        <a:solidFill>
          <a:srgbClr val="FFFFFF"/>
        </a:solidFill>
        <a:ln w="3175" cmpd="sng">
          <a:solidFill>
            <a:srgbClr val="000000"/>
          </a:solidFill>
          <a:headEnd type="none"/>
          <a:tailEnd type="none"/>
        </a:ln>
      </xdr:spPr>
      <xdr:txBody>
        <a:bodyPr vertOverflow="clip" wrap="square" lIns="18288" tIns="0" rIns="0" bIns="0"/>
        <a:p>
          <a:pPr algn="ctr">
            <a:defRPr/>
          </a:pPr>
          <a:r>
            <a:rPr lang="en-US" cap="none" sz="1100" b="0" i="0" u="none" baseline="0">
              <a:solidFill>
                <a:srgbClr val="000000"/>
              </a:solidFill>
            </a:rPr>
            <a:t>X</a:t>
          </a:r>
        </a:p>
      </xdr:txBody>
    </xdr:sp>
    <xdr:clientData/>
  </xdr:twoCellAnchor>
  <xdr:twoCellAnchor>
    <xdr:from>
      <xdr:col>4</xdr:col>
      <xdr:colOff>371475</xdr:colOff>
      <xdr:row>44</xdr:row>
      <xdr:rowOff>95250</xdr:rowOff>
    </xdr:from>
    <xdr:to>
      <xdr:col>4</xdr:col>
      <xdr:colOff>523875</xdr:colOff>
      <xdr:row>45</xdr:row>
      <xdr:rowOff>152400</xdr:rowOff>
    </xdr:to>
    <xdr:sp>
      <xdr:nvSpPr>
        <xdr:cNvPr id="13" name="Suorakulmio 30"/>
        <xdr:cNvSpPr>
          <a:spLocks/>
        </xdr:cNvSpPr>
      </xdr:nvSpPr>
      <xdr:spPr>
        <a:xfrm>
          <a:off x="3152775" y="11172825"/>
          <a:ext cx="152400" cy="161925"/>
        </a:xfrm>
        <a:prstGeom prst="rect">
          <a:avLst/>
        </a:prstGeom>
        <a:solidFill>
          <a:srgbClr val="FFFFFF"/>
        </a:solidFill>
        <a:ln w="3175" cmpd="sng">
          <a:solidFill>
            <a:srgbClr val="000000"/>
          </a:solidFill>
          <a:headEnd type="none"/>
          <a:tailEnd type="none"/>
        </a:ln>
      </xdr:spPr>
      <xdr:txBody>
        <a:bodyPr vertOverflow="clip" wrap="square" lIns="18288" tIns="0" rIns="0" bIns="0"/>
        <a:p>
          <a:pPr algn="ctr">
            <a:defRPr/>
          </a:pPr>
          <a:r>
            <a:rPr lang="en-US" cap="none" u="none" baseline="0">
              <a:latin typeface="Arial"/>
              <a:ea typeface="Arial"/>
              <a:cs typeface="Arial"/>
            </a:rPr>
            <a:t/>
          </a:r>
        </a:p>
      </xdr:txBody>
    </xdr:sp>
    <xdr:clientData/>
  </xdr:twoCellAnchor>
  <xdr:twoCellAnchor>
    <xdr:from>
      <xdr:col>7</xdr:col>
      <xdr:colOff>409575</xdr:colOff>
      <xdr:row>43</xdr:row>
      <xdr:rowOff>9525</xdr:rowOff>
    </xdr:from>
    <xdr:to>
      <xdr:col>7</xdr:col>
      <xdr:colOff>561975</xdr:colOff>
      <xdr:row>43</xdr:row>
      <xdr:rowOff>190500</xdr:rowOff>
    </xdr:to>
    <xdr:sp>
      <xdr:nvSpPr>
        <xdr:cNvPr id="14" name="Suorakulmio 31"/>
        <xdr:cNvSpPr>
          <a:spLocks/>
        </xdr:cNvSpPr>
      </xdr:nvSpPr>
      <xdr:spPr>
        <a:xfrm>
          <a:off x="5295900" y="10887075"/>
          <a:ext cx="152400" cy="180975"/>
        </a:xfrm>
        <a:prstGeom prst="rect">
          <a:avLst/>
        </a:prstGeom>
        <a:solidFill>
          <a:srgbClr val="FFFFFF"/>
        </a:solidFill>
        <a:ln w="3175" cmpd="sng">
          <a:solidFill>
            <a:srgbClr val="000000"/>
          </a:solidFill>
          <a:headEnd type="none"/>
          <a:tailEnd type="none"/>
        </a:ln>
      </xdr:spPr>
      <xdr:txBody>
        <a:bodyPr vertOverflow="clip" wrap="square" lIns="18288" tIns="0" rIns="0" bIns="0"/>
        <a:p>
          <a:pPr algn="ctr">
            <a:defRPr/>
          </a:pPr>
          <a:r>
            <a:rPr lang="en-US" cap="none" u="none" baseline="0">
              <a:latin typeface="Arial"/>
              <a:ea typeface="Arial"/>
              <a:cs typeface="Arial"/>
            </a:rPr>
            <a:t/>
          </a:r>
        </a:p>
      </xdr:txBody>
    </xdr:sp>
    <xdr:clientData/>
  </xdr:twoCellAnchor>
  <xdr:twoCellAnchor>
    <xdr:from>
      <xdr:col>9</xdr:col>
      <xdr:colOff>590550</xdr:colOff>
      <xdr:row>43</xdr:row>
      <xdr:rowOff>28575</xdr:rowOff>
    </xdr:from>
    <xdr:to>
      <xdr:col>9</xdr:col>
      <xdr:colOff>742950</xdr:colOff>
      <xdr:row>44</xdr:row>
      <xdr:rowOff>9525</xdr:rowOff>
    </xdr:to>
    <xdr:sp>
      <xdr:nvSpPr>
        <xdr:cNvPr id="15" name="Suorakulmio 32"/>
        <xdr:cNvSpPr>
          <a:spLocks/>
        </xdr:cNvSpPr>
      </xdr:nvSpPr>
      <xdr:spPr>
        <a:xfrm>
          <a:off x="6924675" y="10906125"/>
          <a:ext cx="152400" cy="180975"/>
        </a:xfrm>
        <a:prstGeom prst="rect">
          <a:avLst/>
        </a:prstGeom>
        <a:solidFill>
          <a:srgbClr val="FFFFFF"/>
        </a:solidFill>
        <a:ln w="3175" cmpd="sng">
          <a:solidFill>
            <a:srgbClr val="000000"/>
          </a:solidFill>
          <a:headEnd type="none"/>
          <a:tailEnd type="none"/>
        </a:ln>
      </xdr:spPr>
      <xdr:txBody>
        <a:bodyPr vertOverflow="clip" wrap="square" lIns="18288" tIns="0" rIns="0" bIns="0"/>
        <a:p>
          <a:pPr algn="ctr">
            <a:defRPr/>
          </a:pPr>
          <a:r>
            <a:rPr lang="en-US" cap="none" sz="1100" b="0" i="0" u="none" baseline="0">
              <a:solidFill>
                <a:srgbClr val="000000"/>
              </a:solidFill>
            </a:rPr>
            <a:t>X</a:t>
          </a:r>
        </a:p>
      </xdr:txBody>
    </xdr:sp>
    <xdr:clientData/>
  </xdr:twoCellAnchor>
  <xdr:twoCellAnchor>
    <xdr:from>
      <xdr:col>3</xdr:col>
      <xdr:colOff>342900</xdr:colOff>
      <xdr:row>43</xdr:row>
      <xdr:rowOff>0</xdr:rowOff>
    </xdr:from>
    <xdr:to>
      <xdr:col>3</xdr:col>
      <xdr:colOff>495300</xdr:colOff>
      <xdr:row>43</xdr:row>
      <xdr:rowOff>180975</xdr:rowOff>
    </xdr:to>
    <xdr:sp>
      <xdr:nvSpPr>
        <xdr:cNvPr id="16" name="Suorakulmio 33"/>
        <xdr:cNvSpPr>
          <a:spLocks/>
        </xdr:cNvSpPr>
      </xdr:nvSpPr>
      <xdr:spPr>
        <a:xfrm>
          <a:off x="2514600" y="10877550"/>
          <a:ext cx="152400" cy="180975"/>
        </a:xfrm>
        <a:prstGeom prst="rect">
          <a:avLst/>
        </a:prstGeom>
        <a:solidFill>
          <a:srgbClr val="FFFFFF"/>
        </a:solidFill>
        <a:ln w="3175" cmpd="sng">
          <a:solidFill>
            <a:srgbClr val="000000"/>
          </a:solidFill>
          <a:headEnd type="none"/>
          <a:tailEnd type="none"/>
        </a:ln>
      </xdr:spPr>
      <xdr:txBody>
        <a:bodyPr vertOverflow="clip" wrap="square" lIns="18288" tIns="0" rIns="0" bIns="0"/>
        <a:p>
          <a:pPr algn="ctr">
            <a:defRPr/>
          </a:pPr>
          <a:r>
            <a:rPr lang="en-US" cap="none" sz="1100" b="0" i="0" u="none" baseline="0">
              <a:solidFill>
                <a:srgbClr val="000000"/>
              </a:solidFill>
            </a:rPr>
            <a:t>X</a:t>
          </a:r>
        </a:p>
      </xdr:txBody>
    </xdr:sp>
    <xdr:clientData/>
  </xdr:twoCellAnchor>
  <xdr:twoCellAnchor>
    <xdr:from>
      <xdr:col>1</xdr:col>
      <xdr:colOff>714375</xdr:colOff>
      <xdr:row>43</xdr:row>
      <xdr:rowOff>9525</xdr:rowOff>
    </xdr:from>
    <xdr:to>
      <xdr:col>1</xdr:col>
      <xdr:colOff>876300</xdr:colOff>
      <xdr:row>43</xdr:row>
      <xdr:rowOff>190500</xdr:rowOff>
    </xdr:to>
    <xdr:sp>
      <xdr:nvSpPr>
        <xdr:cNvPr id="17" name="Suorakulmio 34"/>
        <xdr:cNvSpPr>
          <a:spLocks/>
        </xdr:cNvSpPr>
      </xdr:nvSpPr>
      <xdr:spPr>
        <a:xfrm>
          <a:off x="981075" y="10887075"/>
          <a:ext cx="152400" cy="180975"/>
        </a:xfrm>
        <a:prstGeom prst="rect">
          <a:avLst/>
        </a:prstGeom>
        <a:solidFill>
          <a:srgbClr val="FFFFFF"/>
        </a:solidFill>
        <a:ln w="3175" cmpd="sng">
          <a:solidFill>
            <a:srgbClr val="000000"/>
          </a:solidFill>
          <a:headEnd type="none"/>
          <a:tailEnd type="none"/>
        </a:ln>
      </xdr:spPr>
      <xdr:txBody>
        <a:bodyPr vertOverflow="clip" wrap="square" lIns="18288" tIns="0" rIns="0" bIns="0"/>
        <a:p>
          <a:pPr algn="ctr">
            <a:defRPr/>
          </a:pPr>
          <a:r>
            <a:rPr lang="en-US" cap="none" sz="1100" b="0" i="0" u="none" baseline="0">
              <a:solidFill>
                <a:srgbClr val="000000"/>
              </a:solidFill>
            </a:rPr>
            <a:t>X</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S60"/>
  <sheetViews>
    <sheetView tabSelected="1" zoomScalePageLayoutView="0" workbookViewId="0" topLeftCell="A1">
      <selection activeCell="N5" sqref="N5"/>
    </sheetView>
  </sheetViews>
  <sheetFormatPr defaultColWidth="9.140625" defaultRowHeight="12.75"/>
  <cols>
    <col min="1" max="1" width="4.00390625" style="3" customWidth="1"/>
    <col min="2" max="3" width="14.28125" style="3" customWidth="1"/>
    <col min="4" max="5" width="9.140625" style="3" customWidth="1"/>
    <col min="6" max="6" width="1.28515625" style="3" customWidth="1"/>
    <col min="7" max="7" width="21.140625" style="3" customWidth="1"/>
    <col min="8" max="8" width="10.7109375" style="3" customWidth="1"/>
    <col min="9" max="9" width="11.00390625" style="3" customWidth="1"/>
    <col min="10" max="10" width="11.421875" style="1" customWidth="1"/>
    <col min="11" max="11" width="9.140625" style="3" hidden="1" customWidth="1"/>
    <col min="12" max="16384" width="9.140625" style="3" customWidth="1"/>
  </cols>
  <sheetData>
    <row r="1" spans="2:11" ht="22.5" customHeight="1">
      <c r="B1" s="86" t="s">
        <v>0</v>
      </c>
      <c r="C1" s="86"/>
      <c r="D1" s="86"/>
      <c r="E1" s="86"/>
      <c r="F1" s="86"/>
      <c r="G1" s="86"/>
      <c r="H1" s="1" t="s">
        <v>69</v>
      </c>
      <c r="I1" s="1"/>
      <c r="K1" s="2"/>
    </row>
    <row r="2" spans="2:11" ht="3.75" customHeight="1">
      <c r="B2" s="1"/>
      <c r="C2" s="1"/>
      <c r="D2" s="1"/>
      <c r="E2" s="1"/>
      <c r="F2" s="1"/>
      <c r="G2" s="1"/>
      <c r="H2" s="1"/>
      <c r="I2" s="1"/>
      <c r="K2" s="2"/>
    </row>
    <row r="3" spans="2:11" ht="12.75">
      <c r="B3" s="87" t="s">
        <v>26</v>
      </c>
      <c r="C3" s="87"/>
      <c r="D3" s="87"/>
      <c r="E3" s="87"/>
      <c r="F3" s="1"/>
      <c r="G3" s="1" t="s">
        <v>27</v>
      </c>
      <c r="H3" s="1"/>
      <c r="I3" s="1"/>
      <c r="K3" s="2"/>
    </row>
    <row r="4" spans="2:11" ht="3.75" customHeight="1">
      <c r="B4" s="4"/>
      <c r="C4" s="4"/>
      <c r="D4" s="4"/>
      <c r="E4" s="4"/>
      <c r="F4" s="1"/>
      <c r="G4" s="1"/>
      <c r="H4" s="1"/>
      <c r="I4" s="1"/>
      <c r="K4" s="2"/>
    </row>
    <row r="5" spans="2:11" ht="15" customHeight="1">
      <c r="B5" s="4" t="s">
        <v>46</v>
      </c>
      <c r="C5" s="4"/>
      <c r="D5" s="5">
        <v>41704</v>
      </c>
      <c r="E5" s="4"/>
      <c r="F5" s="1"/>
      <c r="G5" s="1"/>
      <c r="H5" s="1"/>
      <c r="I5" s="1"/>
      <c r="K5" s="2"/>
    </row>
    <row r="6" spans="2:11" ht="5.25" customHeight="1">
      <c r="B6" s="4"/>
      <c r="C6" s="4"/>
      <c r="D6" s="5"/>
      <c r="E6" s="4"/>
      <c r="F6" s="1"/>
      <c r="G6" s="1"/>
      <c r="H6" s="1"/>
      <c r="I6" s="1"/>
      <c r="K6" s="2"/>
    </row>
    <row r="7" spans="2:11" ht="12.75">
      <c r="B7" s="4" t="s">
        <v>44</v>
      </c>
      <c r="C7" s="4"/>
      <c r="D7" s="6" t="s">
        <v>61</v>
      </c>
      <c r="E7" s="4"/>
      <c r="F7" s="1"/>
      <c r="G7" s="1"/>
      <c r="H7" s="1"/>
      <c r="I7" s="1"/>
      <c r="K7" s="2"/>
    </row>
    <row r="8" spans="2:11" ht="3.75" customHeight="1">
      <c r="B8" s="1"/>
      <c r="C8" s="1"/>
      <c r="D8" s="1"/>
      <c r="E8" s="1"/>
      <c r="F8" s="1"/>
      <c r="G8" s="1"/>
      <c r="H8" s="1"/>
      <c r="I8" s="1"/>
      <c r="K8" s="2"/>
    </row>
    <row r="9" spans="2:11" ht="20.25" customHeight="1">
      <c r="B9" s="7" t="s">
        <v>31</v>
      </c>
      <c r="C9" s="8"/>
      <c r="D9" s="8" t="s">
        <v>52</v>
      </c>
      <c r="E9" s="8"/>
      <c r="F9" s="8"/>
      <c r="G9" s="8"/>
      <c r="H9" s="8"/>
      <c r="I9" s="8"/>
      <c r="J9" s="9"/>
      <c r="K9" s="9"/>
    </row>
    <row r="10" spans="2:11" ht="12.75">
      <c r="B10" s="10" t="s">
        <v>1</v>
      </c>
      <c r="C10" s="11"/>
      <c r="D10" s="11" t="s">
        <v>59</v>
      </c>
      <c r="E10" s="11"/>
      <c r="F10" s="11"/>
      <c r="G10" s="11"/>
      <c r="H10" s="10" t="s">
        <v>45</v>
      </c>
      <c r="J10" s="12"/>
      <c r="K10" s="12"/>
    </row>
    <row r="11" spans="2:11" ht="12.75">
      <c r="B11" s="13"/>
      <c r="C11" s="14"/>
      <c r="D11" s="14"/>
      <c r="E11" s="14"/>
      <c r="F11" s="14"/>
      <c r="G11" s="14"/>
      <c r="H11" s="15"/>
      <c r="I11" s="14"/>
      <c r="J11" s="16"/>
      <c r="K11" s="16"/>
    </row>
    <row r="12" spans="2:11" ht="12.75">
      <c r="B12" s="10" t="s">
        <v>2</v>
      </c>
      <c r="C12" s="17"/>
      <c r="D12" s="11" t="s">
        <v>60</v>
      </c>
      <c r="E12" s="11"/>
      <c r="F12" s="11"/>
      <c r="G12" s="11"/>
      <c r="H12" s="11"/>
      <c r="I12" s="11"/>
      <c r="J12" s="12"/>
      <c r="K12" s="12"/>
    </row>
    <row r="13" spans="2:11" ht="12.75">
      <c r="B13" s="13"/>
      <c r="C13" s="14"/>
      <c r="D13" s="14"/>
      <c r="E13" s="14"/>
      <c r="F13" s="14"/>
      <c r="G13" s="14"/>
      <c r="H13" s="14"/>
      <c r="I13" s="14"/>
      <c r="J13" s="16"/>
      <c r="K13" s="16"/>
    </row>
    <row r="14" spans="2:11" ht="6.75" customHeight="1" thickBot="1">
      <c r="B14" s="18"/>
      <c r="C14" s="1"/>
      <c r="D14" s="1"/>
      <c r="E14" s="1"/>
      <c r="F14" s="1"/>
      <c r="G14" s="1"/>
      <c r="H14" s="1"/>
      <c r="I14" s="1"/>
      <c r="K14" s="2"/>
    </row>
    <row r="15" spans="2:11" ht="12.75">
      <c r="B15" s="19" t="s">
        <v>3</v>
      </c>
      <c r="C15" s="11"/>
      <c r="D15" s="11"/>
      <c r="E15" s="11"/>
      <c r="F15" s="11"/>
      <c r="G15" s="11"/>
      <c r="H15" s="11"/>
      <c r="I15" s="11"/>
      <c r="J15" s="12"/>
      <c r="K15" s="20"/>
    </row>
    <row r="16" spans="2:11" ht="252" customHeight="1">
      <c r="B16" s="83" t="s">
        <v>65</v>
      </c>
      <c r="C16" s="84"/>
      <c r="D16" s="84"/>
      <c r="E16" s="84"/>
      <c r="F16" s="84"/>
      <c r="G16" s="84"/>
      <c r="H16" s="84"/>
      <c r="I16" s="84"/>
      <c r="J16" s="85"/>
      <c r="K16" s="21"/>
    </row>
    <row r="17" spans="3:11" ht="3.75" customHeight="1">
      <c r="C17" s="1"/>
      <c r="D17" s="1"/>
      <c r="E17" s="1"/>
      <c r="F17" s="1"/>
      <c r="G17" s="1"/>
      <c r="H17" s="1"/>
      <c r="I17" s="1"/>
      <c r="K17" s="2"/>
    </row>
    <row r="18" spans="2:11" ht="12.75">
      <c r="B18" s="4" t="s">
        <v>4</v>
      </c>
      <c r="C18" s="22"/>
      <c r="D18" s="22"/>
      <c r="E18" s="22"/>
      <c r="F18" s="22"/>
      <c r="J18" s="3"/>
      <c r="K18" s="23"/>
    </row>
    <row r="19" spans="2:11" ht="3.75" customHeight="1">
      <c r="B19" s="24"/>
      <c r="C19" s="22"/>
      <c r="D19" s="22"/>
      <c r="E19" s="22"/>
      <c r="F19" s="22"/>
      <c r="J19" s="3"/>
      <c r="K19" s="23"/>
    </row>
    <row r="20" spans="2:11" ht="12.75">
      <c r="B20" s="25" t="s">
        <v>33</v>
      </c>
      <c r="C20" s="26" t="s">
        <v>48</v>
      </c>
      <c r="D20" s="26" t="s">
        <v>36</v>
      </c>
      <c r="E20" s="27" t="s">
        <v>37</v>
      </c>
      <c r="F20" s="22"/>
      <c r="G20" s="25" t="s">
        <v>38</v>
      </c>
      <c r="H20" s="26" t="s">
        <v>48</v>
      </c>
      <c r="I20" s="26" t="s">
        <v>36</v>
      </c>
      <c r="J20" s="27" t="s">
        <v>37</v>
      </c>
      <c r="K20" s="23"/>
    </row>
    <row r="21" spans="2:11" ht="12.75">
      <c r="B21" s="28" t="s">
        <v>34</v>
      </c>
      <c r="C21" s="29">
        <v>2</v>
      </c>
      <c r="D21" s="29">
        <v>0</v>
      </c>
      <c r="E21" s="30">
        <v>2</v>
      </c>
      <c r="F21" s="22"/>
      <c r="G21" s="28" t="s">
        <v>34</v>
      </c>
      <c r="H21" s="29">
        <f>SUM(I21:J21)</f>
        <v>2</v>
      </c>
      <c r="I21" s="29">
        <v>0</v>
      </c>
      <c r="J21" s="30">
        <v>2</v>
      </c>
      <c r="K21" s="23"/>
    </row>
    <row r="22" spans="2:11" ht="12.75">
      <c r="B22" s="31" t="s">
        <v>35</v>
      </c>
      <c r="C22" s="32">
        <v>1</v>
      </c>
      <c r="D22" s="32">
        <v>0</v>
      </c>
      <c r="E22" s="33">
        <v>1</v>
      </c>
      <c r="F22" s="22"/>
      <c r="G22" s="31" t="s">
        <v>35</v>
      </c>
      <c r="H22" s="29">
        <f>SUM(I22:J22)</f>
        <v>1</v>
      </c>
      <c r="I22" s="32">
        <v>0</v>
      </c>
      <c r="J22" s="33">
        <v>1</v>
      </c>
      <c r="K22" s="23"/>
    </row>
    <row r="23" spans="2:11" ht="6.75" customHeight="1">
      <c r="B23" s="34"/>
      <c r="C23" s="22"/>
      <c r="D23" s="22"/>
      <c r="E23" s="22"/>
      <c r="F23" s="22"/>
      <c r="G23" s="34"/>
      <c r="H23" s="34"/>
      <c r="I23" s="34"/>
      <c r="J23" s="34"/>
      <c r="K23" s="23"/>
    </row>
    <row r="24" spans="2:19" ht="12.75">
      <c r="B24" s="35" t="s">
        <v>47</v>
      </c>
      <c r="C24" s="36"/>
      <c r="D24" s="37"/>
      <c r="E24" s="37"/>
      <c r="F24" s="38"/>
      <c r="G24" s="37"/>
      <c r="H24" s="37"/>
      <c r="I24" s="37"/>
      <c r="J24" s="39"/>
      <c r="K24" s="23"/>
      <c r="O24" s="4"/>
      <c r="P24" s="1"/>
      <c r="Q24" s="1"/>
      <c r="R24" s="1"/>
      <c r="S24" s="1"/>
    </row>
    <row r="25" spans="2:19" ht="90" customHeight="1">
      <c r="B25" s="88" t="s">
        <v>66</v>
      </c>
      <c r="C25" s="89"/>
      <c r="D25" s="89"/>
      <c r="E25" s="89"/>
      <c r="F25" s="89"/>
      <c r="G25" s="89"/>
      <c r="H25" s="89"/>
      <c r="I25" s="89"/>
      <c r="J25" s="90"/>
      <c r="K25" s="23"/>
      <c r="O25" s="78"/>
      <c r="P25" s="78"/>
      <c r="Q25" s="78"/>
      <c r="R25" s="78"/>
      <c r="S25" s="1"/>
    </row>
    <row r="26" spans="2:19" ht="9" customHeight="1">
      <c r="B26" s="40"/>
      <c r="C26" s="41"/>
      <c r="D26" s="41"/>
      <c r="E26" s="41"/>
      <c r="F26" s="41"/>
      <c r="G26" s="41"/>
      <c r="H26" s="41"/>
      <c r="I26" s="41"/>
      <c r="J26" s="41"/>
      <c r="K26" s="42"/>
      <c r="O26" s="1"/>
      <c r="P26" s="1"/>
      <c r="Q26" s="1"/>
      <c r="R26" s="1"/>
      <c r="S26" s="1"/>
    </row>
    <row r="27" spans="2:19" ht="15.75" customHeight="1">
      <c r="B27" s="43" t="s">
        <v>5</v>
      </c>
      <c r="C27" s="8"/>
      <c r="D27" s="8" t="s">
        <v>62</v>
      </c>
      <c r="E27" s="8"/>
      <c r="F27" s="8"/>
      <c r="G27" s="8"/>
      <c r="H27" s="8"/>
      <c r="I27" s="8"/>
      <c r="J27" s="9"/>
      <c r="K27" s="9"/>
      <c r="O27" s="1"/>
      <c r="P27" s="1"/>
      <c r="Q27" s="1"/>
      <c r="R27" s="1"/>
      <c r="S27" s="1"/>
    </row>
    <row r="28" spans="2:11" ht="6.75" customHeight="1">
      <c r="B28" s="1"/>
      <c r="C28" s="1"/>
      <c r="D28" s="1"/>
      <c r="E28" s="1"/>
      <c r="F28" s="1"/>
      <c r="G28" s="1"/>
      <c r="H28" s="1"/>
      <c r="I28" s="1"/>
      <c r="K28" s="2"/>
    </row>
    <row r="29" spans="2:11" ht="52.5">
      <c r="B29" s="25" t="s">
        <v>18</v>
      </c>
      <c r="C29" s="44"/>
      <c r="D29" s="45" t="s">
        <v>30</v>
      </c>
      <c r="E29" s="46" t="s">
        <v>32</v>
      </c>
      <c r="F29" s="1"/>
      <c r="G29" s="47" t="s">
        <v>19</v>
      </c>
      <c r="H29" s="45" t="s">
        <v>29</v>
      </c>
      <c r="I29" s="48" t="s">
        <v>32</v>
      </c>
      <c r="J29" s="49" t="s">
        <v>28</v>
      </c>
      <c r="K29" s="2"/>
    </row>
    <row r="30" spans="2:11" ht="12.75">
      <c r="B30" s="50" t="s">
        <v>6</v>
      </c>
      <c r="C30" s="51"/>
      <c r="D30" s="52">
        <v>127411</v>
      </c>
      <c r="E30" s="53">
        <v>127411</v>
      </c>
      <c r="F30" s="1"/>
      <c r="G30" s="50" t="s">
        <v>43</v>
      </c>
      <c r="H30" s="52">
        <v>1770459</v>
      </c>
      <c r="I30" s="52">
        <v>1770459</v>
      </c>
      <c r="J30" s="54">
        <f>I30*100/I36</f>
        <v>84.99999759949263</v>
      </c>
      <c r="K30" s="2"/>
    </row>
    <row r="31" spans="2:11" ht="12.75">
      <c r="B31" s="50" t="s">
        <v>7</v>
      </c>
      <c r="C31" s="51"/>
      <c r="D31" s="52">
        <v>230000</v>
      </c>
      <c r="E31" s="53">
        <v>230000</v>
      </c>
      <c r="F31" s="1"/>
      <c r="G31" s="50" t="s">
        <v>20</v>
      </c>
      <c r="H31" s="52"/>
      <c r="I31" s="52"/>
      <c r="J31" s="54">
        <f>I31*100/I36</f>
        <v>0</v>
      </c>
      <c r="K31" s="2"/>
    </row>
    <row r="32" spans="2:11" ht="12.75">
      <c r="B32" s="50" t="s">
        <v>8</v>
      </c>
      <c r="C32" s="51"/>
      <c r="D32" s="52"/>
      <c r="E32" s="53"/>
      <c r="F32" s="1"/>
      <c r="G32" s="50" t="s">
        <v>21</v>
      </c>
      <c r="H32" s="52">
        <v>25000</v>
      </c>
      <c r="I32" s="52">
        <v>25000</v>
      </c>
      <c r="J32" s="54">
        <f>I32*100/I36</f>
        <v>1.2002536856189925</v>
      </c>
      <c r="K32" s="2"/>
    </row>
    <row r="33" spans="2:11" ht="12.75">
      <c r="B33" s="50" t="s">
        <v>9</v>
      </c>
      <c r="C33" s="51"/>
      <c r="D33" s="52">
        <v>1700000</v>
      </c>
      <c r="E33" s="53">
        <v>1700000</v>
      </c>
      <c r="F33" s="1"/>
      <c r="G33" s="50" t="s">
        <v>23</v>
      </c>
      <c r="H33" s="52">
        <v>287434</v>
      </c>
      <c r="I33" s="52">
        <v>287434</v>
      </c>
      <c r="J33" s="54">
        <f>I33*100/I36</f>
        <v>13.799748714888379</v>
      </c>
      <c r="K33" s="2"/>
    </row>
    <row r="34" spans="2:11" ht="12.75">
      <c r="B34" s="50" t="s">
        <v>10</v>
      </c>
      <c r="C34" s="51"/>
      <c r="D34" s="52"/>
      <c r="E34" s="53"/>
      <c r="F34" s="1"/>
      <c r="G34" s="50" t="s">
        <v>22</v>
      </c>
      <c r="H34" s="52"/>
      <c r="I34" s="52"/>
      <c r="J34" s="54">
        <f>I34*100/I36</f>
        <v>0</v>
      </c>
      <c r="K34" s="2"/>
    </row>
    <row r="35" spans="2:11" ht="12.75">
      <c r="B35" s="50" t="s">
        <v>11</v>
      </c>
      <c r="C35" s="51"/>
      <c r="D35" s="52"/>
      <c r="E35" s="53"/>
      <c r="F35" s="1"/>
      <c r="G35" s="50" t="s">
        <v>25</v>
      </c>
      <c r="H35" s="52"/>
      <c r="I35" s="52"/>
      <c r="J35" s="54">
        <f>I35*100/I36</f>
        <v>0</v>
      </c>
      <c r="K35" s="2"/>
    </row>
    <row r="36" spans="2:11" ht="13.5" thickBot="1">
      <c r="B36" s="50" t="s">
        <v>12</v>
      </c>
      <c r="C36" s="51"/>
      <c r="D36" s="52"/>
      <c r="E36" s="53"/>
      <c r="F36" s="1"/>
      <c r="G36" s="55" t="s">
        <v>24</v>
      </c>
      <c r="H36" s="56">
        <f>SUM(H30:H35)</f>
        <v>2082893</v>
      </c>
      <c r="I36" s="56">
        <f>SUM(I30:I35)</f>
        <v>2082893</v>
      </c>
      <c r="J36" s="57">
        <f>SUM(J30:J35)</f>
        <v>100</v>
      </c>
      <c r="K36" s="2"/>
    </row>
    <row r="37" spans="2:11" ht="13.5" thickTop="1">
      <c r="B37" s="50" t="s">
        <v>13</v>
      </c>
      <c r="C37" s="51"/>
      <c r="D37" s="52">
        <v>25482</v>
      </c>
      <c r="E37" s="53">
        <v>25482</v>
      </c>
      <c r="F37" s="1"/>
      <c r="G37" s="58"/>
      <c r="H37" s="58"/>
      <c r="I37" s="59"/>
      <c r="J37" s="59"/>
      <c r="K37" s="2"/>
    </row>
    <row r="38" spans="2:11" ht="12.75">
      <c r="B38" s="60" t="s">
        <v>14</v>
      </c>
      <c r="C38" s="61"/>
      <c r="D38" s="62"/>
      <c r="E38" s="63"/>
      <c r="F38" s="1"/>
      <c r="G38" s="7" t="s">
        <v>67</v>
      </c>
      <c r="H38" s="8"/>
      <c r="I38" s="8"/>
      <c r="J38" s="9"/>
      <c r="K38" s="2"/>
    </row>
    <row r="39" spans="2:11" ht="13.5" thickBot="1">
      <c r="B39" s="55" t="s">
        <v>15</v>
      </c>
      <c r="C39" s="64"/>
      <c r="D39" s="56">
        <f>SUM(D30:D38)</f>
        <v>2082893</v>
      </c>
      <c r="E39" s="65">
        <f>SUM(E30:E38)</f>
        <v>2082893</v>
      </c>
      <c r="F39" s="1"/>
      <c r="G39" s="1"/>
      <c r="H39" s="1"/>
      <c r="I39" s="66"/>
      <c r="J39" s="66"/>
      <c r="K39" s="2"/>
    </row>
    <row r="40" spans="2:11" ht="13.5" thickTop="1">
      <c r="B40" s="67" t="s">
        <v>16</v>
      </c>
      <c r="C40" s="68"/>
      <c r="D40" s="69"/>
      <c r="E40" s="70"/>
      <c r="F40" s="1"/>
      <c r="G40" s="4" t="s">
        <v>54</v>
      </c>
      <c r="H40" s="1"/>
      <c r="I40" s="66"/>
      <c r="J40" s="66"/>
      <c r="K40" s="2"/>
    </row>
    <row r="41" spans="2:11" ht="13.5" thickBot="1">
      <c r="B41" s="55" t="s">
        <v>17</v>
      </c>
      <c r="C41" s="64"/>
      <c r="D41" s="56">
        <f>SUM(D39-D40)</f>
        <v>2082893</v>
      </c>
      <c r="E41" s="65">
        <f>SUM(E39-E40)</f>
        <v>2082893</v>
      </c>
      <c r="F41" s="1"/>
      <c r="G41" s="4" t="s">
        <v>39</v>
      </c>
      <c r="H41" s="1" t="s">
        <v>55</v>
      </c>
      <c r="I41" s="22"/>
      <c r="K41" s="2"/>
    </row>
    <row r="42" spans="2:11" ht="12.75" customHeight="1" thickTop="1">
      <c r="B42" s="1"/>
      <c r="C42" s="1"/>
      <c r="D42" s="1"/>
      <c r="E42" s="1"/>
      <c r="F42" s="1"/>
      <c r="J42" s="3"/>
      <c r="K42" s="2"/>
    </row>
    <row r="43" spans="2:11" ht="12.75" customHeight="1">
      <c r="B43" s="4" t="s">
        <v>51</v>
      </c>
      <c r="C43" s="1"/>
      <c r="D43" s="1"/>
      <c r="E43" s="71">
        <v>41705</v>
      </c>
      <c r="F43" s="1"/>
      <c r="G43" s="4" t="s">
        <v>40</v>
      </c>
      <c r="H43" s="22" t="s">
        <v>41</v>
      </c>
      <c r="I43" s="1" t="s">
        <v>53</v>
      </c>
      <c r="J43" s="22"/>
      <c r="K43" s="2"/>
    </row>
    <row r="44" spans="2:11" ht="15.75" customHeight="1">
      <c r="B44" s="1" t="s">
        <v>56</v>
      </c>
      <c r="C44" s="72" t="s">
        <v>63</v>
      </c>
      <c r="D44" s="1" t="s">
        <v>68</v>
      </c>
      <c r="E44" s="73"/>
      <c r="F44" s="72"/>
      <c r="G44" s="91" t="s">
        <v>58</v>
      </c>
      <c r="H44" s="92"/>
      <c r="I44" s="3" t="s">
        <v>57</v>
      </c>
      <c r="J44" s="22"/>
      <c r="K44" s="2"/>
    </row>
    <row r="45" spans="6:11" ht="8.25" customHeight="1">
      <c r="F45" s="1"/>
      <c r="J45" s="3"/>
      <c r="K45" s="2"/>
    </row>
    <row r="46" spans="2:11" ht="12.75" customHeight="1">
      <c r="B46" s="4" t="s">
        <v>49</v>
      </c>
      <c r="C46" s="1"/>
      <c r="D46" s="1" t="s">
        <v>50</v>
      </c>
      <c r="E46" s="1"/>
      <c r="F46" s="1"/>
      <c r="J46" s="3"/>
      <c r="K46" s="2"/>
    </row>
    <row r="47" spans="2:11" ht="4.5" customHeight="1" thickBot="1">
      <c r="B47" s="4"/>
      <c r="C47" s="1"/>
      <c r="D47" s="1"/>
      <c r="E47" s="1"/>
      <c r="F47" s="1"/>
      <c r="G47" s="1"/>
      <c r="H47" s="1"/>
      <c r="I47" s="1"/>
      <c r="K47" s="2"/>
    </row>
    <row r="48" spans="2:11" ht="12.75">
      <c r="B48" s="74" t="s">
        <v>42</v>
      </c>
      <c r="C48" s="75"/>
      <c r="D48" s="75"/>
      <c r="E48" s="75"/>
      <c r="F48" s="76"/>
      <c r="G48" s="76"/>
      <c r="H48" s="76"/>
      <c r="I48" s="76"/>
      <c r="J48" s="20"/>
      <c r="K48" s="2"/>
    </row>
    <row r="49" spans="2:11" ht="12.75">
      <c r="B49" s="77" t="s">
        <v>64</v>
      </c>
      <c r="C49" s="78"/>
      <c r="D49" s="78"/>
      <c r="E49" s="78"/>
      <c r="F49" s="78"/>
      <c r="G49" s="78"/>
      <c r="H49" s="78"/>
      <c r="I49" s="78"/>
      <c r="J49" s="79"/>
      <c r="K49" s="2"/>
    </row>
    <row r="50" spans="2:11" ht="12.75">
      <c r="B50" s="77"/>
      <c r="C50" s="78"/>
      <c r="D50" s="78"/>
      <c r="E50" s="78"/>
      <c r="F50" s="78"/>
      <c r="G50" s="78"/>
      <c r="H50" s="78"/>
      <c r="I50" s="78"/>
      <c r="J50" s="79"/>
      <c r="K50" s="2"/>
    </row>
    <row r="51" spans="2:11" ht="12.75">
      <c r="B51" s="77"/>
      <c r="C51" s="78"/>
      <c r="D51" s="78"/>
      <c r="E51" s="78"/>
      <c r="F51" s="78"/>
      <c r="G51" s="78"/>
      <c r="H51" s="78"/>
      <c r="I51" s="78"/>
      <c r="J51" s="79"/>
      <c r="K51" s="2"/>
    </row>
    <row r="52" spans="2:11" ht="21.75" customHeight="1" thickBot="1">
      <c r="B52" s="80"/>
      <c r="C52" s="81"/>
      <c r="D52" s="81"/>
      <c r="E52" s="81"/>
      <c r="F52" s="81"/>
      <c r="G52" s="81"/>
      <c r="H52" s="81"/>
      <c r="I52" s="81"/>
      <c r="J52" s="82"/>
      <c r="K52" s="2"/>
    </row>
    <row r="53" spans="2:11" ht="6" customHeight="1">
      <c r="B53" s="1"/>
      <c r="C53" s="1"/>
      <c r="D53" s="1"/>
      <c r="E53" s="1"/>
      <c r="F53" s="1"/>
      <c r="G53" s="1"/>
      <c r="H53" s="1"/>
      <c r="I53" s="1"/>
      <c r="K53" s="2"/>
    </row>
    <row r="54" s="1" customFormat="1" ht="12.75">
      <c r="B54" s="4"/>
    </row>
    <row r="55" spans="5:10" s="1" customFormat="1" ht="12.75">
      <c r="E55" s="22"/>
      <c r="F55" s="22"/>
      <c r="G55" s="22"/>
      <c r="H55" s="22"/>
      <c r="I55" s="22"/>
      <c r="J55" s="22"/>
    </row>
    <row r="56" spans="2:10" s="1" customFormat="1" ht="12.75">
      <c r="B56" s="22"/>
      <c r="C56" s="22"/>
      <c r="D56" s="22"/>
      <c r="E56" s="22"/>
      <c r="F56" s="22"/>
      <c r="G56" s="22"/>
      <c r="H56" s="22"/>
      <c r="I56" s="22"/>
      <c r="J56" s="22"/>
    </row>
    <row r="57" ht="12.75">
      <c r="E57" s="22"/>
    </row>
    <row r="58" ht="12.75">
      <c r="E58" s="1"/>
    </row>
    <row r="60" spans="2:5" ht="12.75">
      <c r="B60" s="22"/>
      <c r="C60" s="22"/>
      <c r="D60" s="22"/>
      <c r="E60" s="22"/>
    </row>
  </sheetData>
  <sheetProtection/>
  <mergeCells count="7">
    <mergeCell ref="B49:J52"/>
    <mergeCell ref="B16:J16"/>
    <mergeCell ref="O25:R25"/>
    <mergeCell ref="B1:G1"/>
    <mergeCell ref="B3:E3"/>
    <mergeCell ref="B25:J25"/>
    <mergeCell ref="G44:H44"/>
  </mergeCells>
  <printOptions/>
  <pageMargins left="0.25" right="0.25" top="0.75" bottom="0.75" header="0.3" footer="0.3"/>
  <pageSetup fitToHeight="1" fitToWidth="1" horizontalDpi="600" verticalDpi="600" orientation="portrait" paperSize="9" scale="84" r:id="rId2"/>
  <headerFooter alignWithMargins="0">
    <oddFooter>&amp;L&amp;8&amp;F &amp;D/op</oddFooter>
  </headerFooter>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C9" sqref="C9"/>
    </sheetView>
  </sheetViews>
  <sheetFormatPr defaultColWidth="9.140625" defaultRowHeight="12.75"/>
  <sheetData/>
  <sheetProtection/>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Kainuun maakunta -kuntayhtymä</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mhpaloil</dc:creator>
  <cp:keywords/>
  <dc:description/>
  <cp:lastModifiedBy>Paloniemi Oili</cp:lastModifiedBy>
  <cp:lastPrinted>2014-03-11T06:10:40Z</cp:lastPrinted>
  <dcterms:created xsi:type="dcterms:W3CDTF">2009-03-05T06:19:33Z</dcterms:created>
  <dcterms:modified xsi:type="dcterms:W3CDTF">2014-03-11T11:21:29Z</dcterms:modified>
  <cp:category/>
  <cp:version/>
  <cp:contentType/>
  <cp:contentStatus/>
</cp:coreProperties>
</file>