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7400" windowHeight="10992" activeTab="0"/>
  </bookViews>
  <sheets>
    <sheet name="Taul1" sheetId="1" r:id="rId1"/>
    <sheet name="Taul2" sheetId="2" r:id="rId2"/>
    <sheet name="Taul3" sheetId="3" r:id="rId3"/>
  </sheets>
  <definedNames>
    <definedName name="_xlnm.Print_Area" localSheetId="0">'Taul1'!$A$1:$I$53</definedName>
  </definedNames>
  <calcPr fullCalcOnLoad="1"/>
</workbook>
</file>

<file path=xl/sharedStrings.xml><?xml version="1.0" encoding="utf-8"?>
<sst xmlns="http://schemas.openxmlformats.org/spreadsheetml/2006/main" count="76" uniqueCount="70">
  <si>
    <t>HANKEARVIOINTILOMAKE</t>
  </si>
  <si>
    <t>Hakijan nimi:</t>
  </si>
  <si>
    <t>Hankkeen nimi:</t>
  </si>
  <si>
    <t>Hankekuvaus:</t>
  </si>
  <si>
    <t>Hankkeen tavoitteet:</t>
  </si>
  <si>
    <t>Hankkeen toteutusaika:</t>
  </si>
  <si>
    <t>1. Henkilöstökustannukset</t>
  </si>
  <si>
    <t>2. Ostopalvelut</t>
  </si>
  <si>
    <t>3. Matkakustannukset</t>
  </si>
  <si>
    <t>4. Kone- ja laitehankinnat</t>
  </si>
  <si>
    <t>5. Rakennukset ja maa-alueet</t>
  </si>
  <si>
    <t xml:space="preserve">6. Vuokrakustannukset </t>
  </si>
  <si>
    <t>7. Toimistokulut</t>
  </si>
  <si>
    <t>8. Muut kustannukset</t>
  </si>
  <si>
    <t>9. Luontoissuoritukset</t>
  </si>
  <si>
    <t>KUSTANNUKSET YHTEENSÄ</t>
  </si>
  <si>
    <t>NETTOKUSTANNUKSET</t>
  </si>
  <si>
    <t>Kustannusarvio (€):</t>
  </si>
  <si>
    <t>Rahoitussuunnitelma (€):</t>
  </si>
  <si>
    <t>Kuntarahoitus</t>
  </si>
  <si>
    <t>Yksityinen rahoitus</t>
  </si>
  <si>
    <t>Muu julkinen rahoitus</t>
  </si>
  <si>
    <t>RAHOITUS YHTEENSÄ</t>
  </si>
  <si>
    <t>Tulorahoitus</t>
  </si>
  <si>
    <t>Maakuntaohjelman luokitus:</t>
  </si>
  <si>
    <t>ITÄ-SUOMEN EAKR -TOIMENPIDEOHJELMA</t>
  </si>
  <si>
    <t>%</t>
  </si>
  <si>
    <t>Kokonais-rahoitus, haettu</t>
  </si>
  <si>
    <t>Kokonais-kustan-nusarvio, haettu</t>
  </si>
  <si>
    <r>
      <t>Vastuuviranomainen:</t>
    </r>
    <r>
      <rPr>
        <sz val="10"/>
        <rFont val="Arial"/>
        <family val="2"/>
      </rPr>
      <t xml:space="preserve"> </t>
    </r>
  </si>
  <si>
    <t>Päätös-esitys</t>
  </si>
  <si>
    <t>Hakijan esitys:</t>
  </si>
  <si>
    <t>Uudet työpaikat</t>
  </si>
  <si>
    <t>Uudet yritykset</t>
  </si>
  <si>
    <t>naiset</t>
  </si>
  <si>
    <t>miehet</t>
  </si>
  <si>
    <t>Valmistelijan esitys:</t>
  </si>
  <si>
    <t>Tasa-arvo vaikutukset:</t>
  </si>
  <si>
    <t>Ympäristövaikutukset:</t>
  </si>
  <si>
    <t>Haitallinen</t>
  </si>
  <si>
    <t>Vähäinen myönteinen</t>
  </si>
  <si>
    <t xml:space="preserve">       On           EI</t>
  </si>
  <si>
    <t xml:space="preserve">      Neutraali</t>
  </si>
  <si>
    <t xml:space="preserve">     Merkittävä myönteinen</t>
  </si>
  <si>
    <t>Päätösesityksen perustelut/ehdot:</t>
  </si>
  <si>
    <t>Hankkeen arvioija/pvm:</t>
  </si>
  <si>
    <t>Saapumispäivä/diaarinro</t>
  </si>
  <si>
    <t>Hanketiimin käsittelypvä:</t>
  </si>
  <si>
    <t>Valmistelijan sanallinen arvio tavoitteista:</t>
  </si>
  <si>
    <r>
      <t xml:space="preserve">Käsitellään:  </t>
    </r>
    <r>
      <rPr>
        <sz val="10"/>
        <rFont val="Arial"/>
        <family val="2"/>
      </rPr>
      <t>Rahoitusryhmä         pvm</t>
    </r>
  </si>
  <si>
    <t xml:space="preserve">        Hylätään</t>
  </si>
  <si>
    <r>
      <t xml:space="preserve">Päätösesitys:   </t>
    </r>
    <r>
      <rPr>
        <sz val="10"/>
        <rFont val="Arial"/>
        <family val="2"/>
      </rPr>
      <t xml:space="preserve">Hyväksytään </t>
    </r>
  </si>
  <si>
    <t>Yhteensä</t>
  </si>
  <si>
    <t>kirjalliseen</t>
  </si>
  <si>
    <t>10. Välilliset kustannukset</t>
  </si>
  <si>
    <t>11. Tulot</t>
  </si>
  <si>
    <t>EAKR/valtio</t>
  </si>
  <si>
    <t>TL 2</t>
  </si>
  <si>
    <t>Kainuun liitto</t>
  </si>
  <si>
    <r>
      <t xml:space="preserve">Kohdealue:  </t>
    </r>
    <r>
      <rPr>
        <sz val="10"/>
        <rFont val="Arial"/>
        <family val="2"/>
      </rPr>
      <t xml:space="preserve"> Kainuu X    Ylimaakunnallinen</t>
    </r>
  </si>
  <si>
    <t>Maakuntahallitus</t>
  </si>
  <si>
    <t>1.2.2.</t>
  </si>
  <si>
    <t>Heikki Immonen 16.1.2014</t>
  </si>
  <si>
    <t>Kajaanin teknologiakeskus Oy</t>
  </si>
  <si>
    <t>19.12.2013 / 430/13</t>
  </si>
  <si>
    <t>Cemis Oulu, laboratoriotilat 1.12.2013-30.7.2014</t>
  </si>
  <si>
    <t>1.12.2013-30.7.2014</t>
  </si>
  <si>
    <t xml:space="preserve">Oulun yliopiston Kajaanin yliopistokeskukseen kuuluvat laboratoriotoiminnot mittaustekniikassa ja bioanalytiikassa sijaitsevat tällä hetkellä hajallaan kahdella eri paikkakunnalla Kajaanissa ja Sotkamossa. Sotkamon tilat entisen meijerin alueella ovat vanhassa asuin/toimistokäyttöön tehdyssä rakennuksessa, joka on ahdas ja epäkäytännöllinen laboratoriotoimintaan. Yliopisto on tehnyt päätöksen laboratorioiden keskittämisestä Kajaanin Teknologiakeskuksen tiloihin ja varautunut vuokrarahoitukseen yliopiston tilaohjelmassa. Hankkeella saadaan keskitettyä laboratoriot ja niiden henkilöstö yhteen paikkaan, jolloin saadaan aikaan merkittäviä synergiaetuja tutkimustoiminnassa.
</t>
  </si>
  <si>
    <t xml:space="preserve">Keskittämällä Oulun yliopiston Kajaanin yliopistokeskukseen kuuluvat laboratoriotoiminnot (CEMIS) samoihin fyysisiin tiloihin saadaan aikaan merkittäviä synergiaetuja henkilöstön ja laitteistojen käytössä ja yhteiskäytössä, toiminnan johtamisessa ja ohjauksessa. Tutkimustoiminta tehostuu ja sen vaikuttavuus paranee. Tutkimuspalvelut sekä yliopistokeskuksen hallinnon ja kehittämisen palvelut saadaan yhden luukun periaatteella samasta paikasta. Tuloksista hyötyvät tutkimuspalveluja käyttävät yritykset ja yhteistyötahot.
</t>
  </si>
  <si>
    <t xml:space="preserve">Hankkeessa rakennetaan Measurepolis 4-rakennuksessa Cemis-Oulun mittalaitelaboratoriotilojen yhteydessä oleviin puunkäsittelytiloihin biolaboratoriotilat, joihin yliopiston biolaboratorio muuttaa Sotkamosta. Yliopiston laboratoriotoiminnot sijaitsevat rakentamishankkeen jälkeen Kajaanissa samoissa tiloissa. Niitä koskevia uusia tilajärjestelyjä ei ole näköpiirissä ja Oulun yliopisto on sitoutunut vuokraamaan tilat pitkäaikaisella vuokrasopimuksella.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</si>
</sst>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family val="0"/>
    </font>
    <font>
      <sz val="11"/>
      <color indexed="8"/>
      <name val="Calibri"/>
      <family val="2"/>
    </font>
    <font>
      <b/>
      <sz val="10"/>
      <name val="Arial"/>
      <family val="2"/>
    </font>
    <font>
      <b/>
      <sz val="14"/>
      <name val="Arial"/>
      <family val="2"/>
    </font>
    <font>
      <b/>
      <sz val="12"/>
      <name val="Arial"/>
      <family val="2"/>
    </font>
    <font>
      <u val="single"/>
      <sz val="10"/>
      <color indexed="12"/>
      <name val="Arial"/>
      <family val="2"/>
    </font>
    <font>
      <u val="single"/>
      <sz val="10"/>
      <color indexed="36"/>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right/>
      <top/>
      <bottom style="thin"/>
    </border>
    <border>
      <left/>
      <right style="thin"/>
      <top/>
      <bottom style="thin"/>
    </border>
    <border>
      <left style="thin"/>
      <right/>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right style="thin"/>
      <top/>
      <bottom/>
    </border>
    <border>
      <left style="thin"/>
      <right style="hair"/>
      <top style="hair"/>
      <bottom/>
    </border>
    <border>
      <left style="hair"/>
      <right style="hair"/>
      <top style="hair"/>
      <bottom/>
    </border>
    <border>
      <left style="thin"/>
      <right/>
      <top/>
      <bottom/>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bottom/>
    </border>
    <border>
      <left style="hair"/>
      <right style="hair"/>
      <top/>
      <bottom/>
    </border>
    <border>
      <left style="hair"/>
      <right style="thin"/>
      <top/>
      <bottom/>
    </border>
    <border>
      <left/>
      <right/>
      <top style="double"/>
      <bottom/>
    </border>
    <border>
      <left style="hair"/>
      <right/>
      <top style="thin"/>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top style="medium"/>
      <bottom/>
    </border>
    <border>
      <left/>
      <right/>
      <top style="medium"/>
      <bottom/>
    </border>
    <border>
      <left/>
      <right style="medium"/>
      <top style="medium"/>
      <bottom/>
    </border>
    <border>
      <left/>
      <right style="medium"/>
      <top/>
      <bottom/>
    </border>
    <border>
      <left style="thin"/>
      <right/>
      <top style="thin"/>
      <bottom style="hair"/>
    </border>
    <border>
      <left/>
      <right/>
      <top style="thin"/>
      <bottom style="hair"/>
    </border>
    <border>
      <left/>
      <right style="thin"/>
      <top style="thin"/>
      <bottom style="hair"/>
    </border>
    <border>
      <left style="hair"/>
      <right>
        <color indexed="63"/>
      </right>
      <top>
        <color indexed="63"/>
      </top>
      <bottom>
        <color indexed="63"/>
      </bottom>
    </border>
    <border>
      <left style="medium"/>
      <right/>
      <top/>
      <bottom/>
    </border>
    <border>
      <left style="medium"/>
      <right/>
      <top/>
      <bottom style="medium"/>
    </border>
    <border>
      <left/>
      <right/>
      <top/>
      <bottom style="medium"/>
    </border>
    <border>
      <left/>
      <right style="medium"/>
      <top/>
      <bottom style="medium"/>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6" fillId="0" borderId="0" applyNumberFormat="0" applyFill="0" applyBorder="0" applyAlignment="0" applyProtection="0"/>
    <xf numFmtId="0" fontId="0" fillId="25" borderId="1" applyNumberFormat="0" applyFont="0" applyAlignment="0" applyProtection="0"/>
    <xf numFmtId="0" fontId="26" fillId="26" borderId="0" applyNumberFormat="0" applyBorder="0" applyAlignment="0" applyProtection="0"/>
    <xf numFmtId="0" fontId="5" fillId="0" borderId="0" applyNumberFormat="0" applyFill="0" applyBorder="0" applyAlignment="0" applyProtection="0"/>
    <xf numFmtId="0" fontId="27" fillId="27" borderId="0" applyNumberFormat="0" applyBorder="0" applyAlignment="0" applyProtection="0"/>
    <xf numFmtId="0" fontId="28"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30" borderId="2" applyNumberFormat="0" applyAlignment="0" applyProtection="0"/>
    <xf numFmtId="0" fontId="38" fillId="31" borderId="8" applyNumberFormat="0" applyAlignment="0" applyProtection="0"/>
    <xf numFmtId="0" fontId="39" fillId="28"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87">
    <xf numFmtId="0" fontId="0" fillId="0" borderId="0" xfId="0" applyAlignment="1">
      <alignment/>
    </xf>
    <xf numFmtId="0" fontId="0" fillId="0" borderId="10" xfId="0"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0" xfId="0" applyFont="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0" fillId="0" borderId="10"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0" fillId="0" borderId="18" xfId="0" applyFont="1" applyBorder="1" applyAlignment="1">
      <alignment vertical="top"/>
    </xf>
    <xf numFmtId="0" fontId="2" fillId="0" borderId="14" xfId="0" applyFont="1" applyFill="1" applyBorder="1" applyAlignment="1">
      <alignment vertical="top"/>
    </xf>
    <xf numFmtId="0" fontId="2" fillId="0" borderId="19" xfId="0" applyFont="1" applyBorder="1" applyAlignment="1">
      <alignment vertical="top"/>
    </xf>
    <xf numFmtId="0" fontId="0" fillId="0" borderId="20" xfId="0" applyFont="1" applyBorder="1" applyAlignment="1">
      <alignment vertical="top"/>
    </xf>
    <xf numFmtId="0" fontId="2" fillId="0" borderId="20" xfId="0" applyFont="1" applyBorder="1" applyAlignment="1">
      <alignment vertical="top" wrapText="1"/>
    </xf>
    <xf numFmtId="0" fontId="2" fillId="0" borderId="21" xfId="0" applyFont="1" applyBorder="1" applyAlignment="1">
      <alignment vertical="top"/>
    </xf>
    <xf numFmtId="0" fontId="0" fillId="0" borderId="22"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0"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wrapText="1"/>
    </xf>
    <xf numFmtId="3" fontId="0" fillId="0" borderId="23" xfId="0" applyNumberFormat="1"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3" fontId="0" fillId="0" borderId="26" xfId="0" applyNumberFormat="1" applyFont="1" applyBorder="1" applyAlignment="1">
      <alignment vertical="top"/>
    </xf>
    <xf numFmtId="0" fontId="0" fillId="0" borderId="27" xfId="0" applyFont="1" applyBorder="1" applyAlignment="1">
      <alignment vertical="top"/>
    </xf>
    <xf numFmtId="0" fontId="0" fillId="0" borderId="0" xfId="0" applyBorder="1" applyAlignment="1">
      <alignment vertical="top"/>
    </xf>
    <xf numFmtId="0" fontId="0" fillId="0" borderId="27" xfId="0" applyBorder="1" applyAlignment="1">
      <alignment vertical="top"/>
    </xf>
    <xf numFmtId="0" fontId="0" fillId="0" borderId="18" xfId="0" applyBorder="1" applyAlignment="1">
      <alignment vertical="top"/>
    </xf>
    <xf numFmtId="0" fontId="0" fillId="0" borderId="16" xfId="0" applyBorder="1" applyAlignment="1">
      <alignment vertical="top"/>
    </xf>
    <xf numFmtId="0" fontId="0" fillId="0" borderId="24" xfId="0" applyBorder="1" applyAlignment="1">
      <alignment vertical="top"/>
    </xf>
    <xf numFmtId="0" fontId="0" fillId="0" borderId="17" xfId="0" applyBorder="1" applyAlignment="1">
      <alignment vertical="top"/>
    </xf>
    <xf numFmtId="0" fontId="2" fillId="0" borderId="28" xfId="0" applyFont="1" applyBorder="1" applyAlignment="1">
      <alignment vertical="top"/>
    </xf>
    <xf numFmtId="3" fontId="2" fillId="0" borderId="29" xfId="0" applyNumberFormat="1" applyFont="1" applyBorder="1" applyAlignment="1">
      <alignment vertical="top"/>
    </xf>
    <xf numFmtId="3" fontId="2" fillId="0" borderId="30" xfId="0" applyNumberFormat="1" applyFont="1" applyBorder="1" applyAlignment="1">
      <alignment vertical="top"/>
    </xf>
    <xf numFmtId="0" fontId="0" fillId="0" borderId="29" xfId="0" applyFont="1" applyBorder="1" applyAlignment="1">
      <alignment vertical="top"/>
    </xf>
    <xf numFmtId="0" fontId="0" fillId="0" borderId="31" xfId="0" applyFont="1" applyBorder="1" applyAlignment="1">
      <alignment vertical="top"/>
    </xf>
    <xf numFmtId="0" fontId="0" fillId="0" borderId="32" xfId="0" applyFont="1" applyBorder="1" applyAlignment="1">
      <alignment vertical="top"/>
    </xf>
    <xf numFmtId="3" fontId="0" fillId="0" borderId="32" xfId="0" applyNumberFormat="1" applyFont="1" applyBorder="1" applyAlignment="1">
      <alignment vertical="top"/>
    </xf>
    <xf numFmtId="3" fontId="0" fillId="0" borderId="33" xfId="0" applyNumberFormat="1" applyFont="1" applyBorder="1" applyAlignment="1">
      <alignment vertical="top"/>
    </xf>
    <xf numFmtId="0" fontId="0" fillId="0" borderId="34" xfId="0" applyFont="1" applyBorder="1" applyAlignment="1">
      <alignment vertical="top"/>
    </xf>
    <xf numFmtId="3" fontId="0" fillId="0" borderId="34" xfId="0" applyNumberFormat="1" applyFont="1" applyBorder="1" applyAlignment="1">
      <alignment vertical="top"/>
    </xf>
    <xf numFmtId="3" fontId="0" fillId="0" borderId="0" xfId="0" applyNumberFormat="1" applyFont="1" applyBorder="1" applyAlignment="1">
      <alignment vertical="top"/>
    </xf>
    <xf numFmtId="0" fontId="2" fillId="0" borderId="35" xfId="0" applyFont="1" applyBorder="1" applyAlignment="1">
      <alignment vertical="top" wrapText="1"/>
    </xf>
    <xf numFmtId="0" fontId="2" fillId="0" borderId="21" xfId="0" applyFont="1" applyBorder="1" applyAlignment="1">
      <alignment vertical="top" wrapText="1"/>
    </xf>
    <xf numFmtId="4" fontId="0" fillId="0" borderId="36" xfId="0" applyNumberFormat="1" applyFont="1" applyBorder="1" applyAlignment="1">
      <alignment vertical="top"/>
    </xf>
    <xf numFmtId="4" fontId="2" fillId="0" borderId="30" xfId="0" applyNumberFormat="1" applyFont="1"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2" fillId="0" borderId="40" xfId="0" applyFont="1" applyBorder="1" applyAlignment="1">
      <alignment vertical="top"/>
    </xf>
    <xf numFmtId="0" fontId="0" fillId="0" borderId="41" xfId="0" applyBorder="1" applyAlignment="1">
      <alignment vertical="top"/>
    </xf>
    <xf numFmtId="0" fontId="0" fillId="0" borderId="41" xfId="0" applyFont="1" applyBorder="1" applyAlignment="1">
      <alignment vertical="top"/>
    </xf>
    <xf numFmtId="0" fontId="0" fillId="0" borderId="42" xfId="0" applyFont="1" applyBorder="1" applyAlignment="1">
      <alignment vertical="top"/>
    </xf>
    <xf numFmtId="0" fontId="0" fillId="0" borderId="43" xfId="0" applyFont="1" applyBorder="1" applyAlignment="1">
      <alignment vertical="top"/>
    </xf>
    <xf numFmtId="14" fontId="0" fillId="0" borderId="0" xfId="0" applyNumberFormat="1" applyFont="1" applyBorder="1" applyAlignment="1">
      <alignment vertical="top"/>
    </xf>
    <xf numFmtId="0" fontId="2" fillId="0" borderId="44" xfId="0" applyFont="1" applyBorder="1" applyAlignment="1">
      <alignment vertical="top"/>
    </xf>
    <xf numFmtId="0" fontId="0" fillId="0" borderId="45" xfId="0" applyFont="1" applyBorder="1" applyAlignment="1">
      <alignment vertical="top"/>
    </xf>
    <xf numFmtId="0" fontId="0" fillId="0" borderId="45" xfId="0" applyFont="1" applyBorder="1" applyAlignment="1">
      <alignment vertical="top" wrapText="1"/>
    </xf>
    <xf numFmtId="0" fontId="0" fillId="0" borderId="45" xfId="0" applyBorder="1" applyAlignment="1">
      <alignment vertical="top" wrapText="1"/>
    </xf>
    <xf numFmtId="0" fontId="0" fillId="0" borderId="46" xfId="0" applyFont="1" applyBorder="1" applyAlignment="1">
      <alignment vertical="top" wrapText="1"/>
    </xf>
    <xf numFmtId="0" fontId="4" fillId="0" borderId="13" xfId="0" applyFont="1" applyBorder="1" applyAlignment="1">
      <alignment vertical="top"/>
    </xf>
    <xf numFmtId="14" fontId="0" fillId="0" borderId="18" xfId="0" applyNumberFormat="1" applyFont="1" applyBorder="1" applyAlignment="1">
      <alignment vertical="top"/>
    </xf>
    <xf numFmtId="3" fontId="0" fillId="0" borderId="47" xfId="0" applyNumberFormat="1" applyFont="1" applyBorder="1" applyAlignment="1">
      <alignment vertical="top"/>
    </xf>
    <xf numFmtId="16" fontId="0" fillId="0" borderId="11" xfId="0" applyNumberFormat="1" applyFont="1" applyBorder="1" applyAlignment="1">
      <alignment vertical="top"/>
    </xf>
    <xf numFmtId="0" fontId="0" fillId="0" borderId="48" xfId="0" applyFont="1" applyBorder="1" applyAlignment="1">
      <alignment vertical="top" wrapText="1"/>
    </xf>
    <xf numFmtId="0" fontId="0" fillId="0" borderId="0" xfId="0" applyBorder="1" applyAlignment="1">
      <alignment vertical="top" wrapText="1"/>
    </xf>
    <xf numFmtId="0" fontId="0" fillId="0" borderId="43"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18"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3" fillId="0" borderId="0" xfId="0" applyFont="1" applyBorder="1" applyAlignment="1">
      <alignment vertical="top"/>
    </xf>
    <xf numFmtId="0" fontId="2" fillId="0" borderId="0" xfId="0" applyFont="1" applyBorder="1" applyAlignment="1">
      <alignment vertical="top"/>
    </xf>
    <xf numFmtId="0" fontId="0" fillId="0" borderId="52" xfId="0" applyFon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66675</xdr:rowOff>
    </xdr:from>
    <xdr:to>
      <xdr:col>7</xdr:col>
      <xdr:colOff>114300</xdr:colOff>
      <xdr:row>4</xdr:row>
      <xdr:rowOff>47625</xdr:rowOff>
    </xdr:to>
    <xdr:pic>
      <xdr:nvPicPr>
        <xdr:cNvPr id="1" name="Picture 13"/>
        <xdr:cNvPicPr preferRelativeResize="1">
          <a:picLocks noChangeAspect="1"/>
        </xdr:cNvPicPr>
      </xdr:nvPicPr>
      <xdr:blipFill>
        <a:blip r:embed="rId1"/>
        <a:srcRect l="-144" t="-485" r="-144" b="-485"/>
        <a:stretch>
          <a:fillRect/>
        </a:stretch>
      </xdr:blipFill>
      <xdr:spPr>
        <a:xfrm>
          <a:off x="4953000" y="66675"/>
          <a:ext cx="428625" cy="561975"/>
        </a:xfrm>
        <a:prstGeom prst="rect">
          <a:avLst/>
        </a:prstGeom>
        <a:noFill/>
        <a:ln w="9525" cmpd="sng">
          <a:noFill/>
        </a:ln>
      </xdr:spPr>
    </xdr:pic>
    <xdr:clientData/>
  </xdr:twoCellAnchor>
  <xdr:twoCellAnchor>
    <xdr:from>
      <xdr:col>6</xdr:col>
      <xdr:colOff>533400</xdr:colOff>
      <xdr:row>41</xdr:row>
      <xdr:rowOff>28575</xdr:rowOff>
    </xdr:from>
    <xdr:to>
      <xdr:col>6</xdr:col>
      <xdr:colOff>666750</xdr:colOff>
      <xdr:row>41</xdr:row>
      <xdr:rowOff>152400</xdr:rowOff>
    </xdr:to>
    <xdr:sp>
      <xdr:nvSpPr>
        <xdr:cNvPr id="2" name="Rectangle 16"/>
        <xdr:cNvSpPr>
          <a:spLocks/>
        </xdr:cNvSpPr>
      </xdr:nvSpPr>
      <xdr:spPr>
        <a:xfrm>
          <a:off x="5086350" y="791527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43</xdr:row>
      <xdr:rowOff>9525</xdr:rowOff>
    </xdr:from>
    <xdr:to>
      <xdr:col>7</xdr:col>
      <xdr:colOff>123825</xdr:colOff>
      <xdr:row>43</xdr:row>
      <xdr:rowOff>133350</xdr:rowOff>
    </xdr:to>
    <xdr:sp>
      <xdr:nvSpPr>
        <xdr:cNvPr id="3" name="Rectangle 20"/>
        <xdr:cNvSpPr>
          <a:spLocks/>
        </xdr:cNvSpPr>
      </xdr:nvSpPr>
      <xdr:spPr>
        <a:xfrm>
          <a:off x="5257800" y="8229600"/>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42</xdr:row>
      <xdr:rowOff>57150</xdr:rowOff>
    </xdr:from>
    <xdr:to>
      <xdr:col>8</xdr:col>
      <xdr:colOff>314325</xdr:colOff>
      <xdr:row>43</xdr:row>
      <xdr:rowOff>142875</xdr:rowOff>
    </xdr:to>
    <xdr:sp>
      <xdr:nvSpPr>
        <xdr:cNvPr id="4" name="Rectangle 21"/>
        <xdr:cNvSpPr>
          <a:spLocks/>
        </xdr:cNvSpPr>
      </xdr:nvSpPr>
      <xdr:spPr>
        <a:xfrm>
          <a:off x="6115050" y="8115300"/>
          <a:ext cx="2095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5</xdr:col>
      <xdr:colOff>1314450</xdr:colOff>
      <xdr:row>44</xdr:row>
      <xdr:rowOff>28575</xdr:rowOff>
    </xdr:from>
    <xdr:to>
      <xdr:col>6</xdr:col>
      <xdr:colOff>47625</xdr:colOff>
      <xdr:row>44</xdr:row>
      <xdr:rowOff>152400</xdr:rowOff>
    </xdr:to>
    <xdr:sp>
      <xdr:nvSpPr>
        <xdr:cNvPr id="5" name="Rectangle 22"/>
        <xdr:cNvSpPr>
          <a:spLocks/>
        </xdr:cNvSpPr>
      </xdr:nvSpPr>
      <xdr:spPr>
        <a:xfrm>
          <a:off x="4552950" y="8410575"/>
          <a:ext cx="476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44</xdr:row>
      <xdr:rowOff>19050</xdr:rowOff>
    </xdr:from>
    <xdr:to>
      <xdr:col>8</xdr:col>
      <xdr:colOff>247650</xdr:colOff>
      <xdr:row>44</xdr:row>
      <xdr:rowOff>142875</xdr:rowOff>
    </xdr:to>
    <xdr:sp>
      <xdr:nvSpPr>
        <xdr:cNvPr id="6" name="Rectangle 23"/>
        <xdr:cNvSpPr>
          <a:spLocks/>
        </xdr:cNvSpPr>
      </xdr:nvSpPr>
      <xdr:spPr>
        <a:xfrm>
          <a:off x="6115050" y="840105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41</xdr:row>
      <xdr:rowOff>9525</xdr:rowOff>
    </xdr:from>
    <xdr:to>
      <xdr:col>7</xdr:col>
      <xdr:colOff>619125</xdr:colOff>
      <xdr:row>42</xdr:row>
      <xdr:rowOff>85725</xdr:rowOff>
    </xdr:to>
    <xdr:sp>
      <xdr:nvSpPr>
        <xdr:cNvPr id="7" name="Rectangle 24"/>
        <xdr:cNvSpPr>
          <a:spLocks/>
        </xdr:cNvSpPr>
      </xdr:nvSpPr>
      <xdr:spPr>
        <a:xfrm>
          <a:off x="5657850" y="7896225"/>
          <a:ext cx="228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1</xdr:col>
      <xdr:colOff>952500</xdr:colOff>
      <xdr:row>43</xdr:row>
      <xdr:rowOff>9525</xdr:rowOff>
    </xdr:from>
    <xdr:to>
      <xdr:col>2</xdr:col>
      <xdr:colOff>76200</xdr:colOff>
      <xdr:row>43</xdr:row>
      <xdr:rowOff>133350</xdr:rowOff>
    </xdr:to>
    <xdr:sp>
      <xdr:nvSpPr>
        <xdr:cNvPr id="8" name="Rectangle 25"/>
        <xdr:cNvSpPr>
          <a:spLocks/>
        </xdr:cNvSpPr>
      </xdr:nvSpPr>
      <xdr:spPr>
        <a:xfrm>
          <a:off x="1933575" y="8229600"/>
          <a:ext cx="762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44</xdr:row>
      <xdr:rowOff>0</xdr:rowOff>
    </xdr:from>
    <xdr:to>
      <xdr:col>2</xdr:col>
      <xdr:colOff>590550</xdr:colOff>
      <xdr:row>45</xdr:row>
      <xdr:rowOff>66675</xdr:rowOff>
    </xdr:to>
    <xdr:sp>
      <xdr:nvSpPr>
        <xdr:cNvPr id="9" name="Rectangle 27"/>
        <xdr:cNvSpPr>
          <a:spLocks/>
        </xdr:cNvSpPr>
      </xdr:nvSpPr>
      <xdr:spPr>
        <a:xfrm>
          <a:off x="2371725" y="8382000"/>
          <a:ext cx="1524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8</xdr:col>
      <xdr:colOff>66675</xdr:colOff>
      <xdr:row>40</xdr:row>
      <xdr:rowOff>19050</xdr:rowOff>
    </xdr:from>
    <xdr:to>
      <xdr:col>8</xdr:col>
      <xdr:colOff>200025</xdr:colOff>
      <xdr:row>40</xdr:row>
      <xdr:rowOff>152400</xdr:rowOff>
    </xdr:to>
    <xdr:sp>
      <xdr:nvSpPr>
        <xdr:cNvPr id="10" name="Rectangle 28"/>
        <xdr:cNvSpPr>
          <a:spLocks/>
        </xdr:cNvSpPr>
      </xdr:nvSpPr>
      <xdr:spPr>
        <a:xfrm>
          <a:off x="6067425" y="773430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40</xdr:row>
      <xdr:rowOff>19050</xdr:rowOff>
    </xdr:from>
    <xdr:to>
      <xdr:col>6</xdr:col>
      <xdr:colOff>104775</xdr:colOff>
      <xdr:row>40</xdr:row>
      <xdr:rowOff>142875</xdr:rowOff>
    </xdr:to>
    <xdr:sp macro="[0]!Rectangle29_Napsautettaessa">
      <xdr:nvSpPr>
        <xdr:cNvPr id="11" name="Rectangle 29"/>
        <xdr:cNvSpPr>
          <a:spLocks/>
        </xdr:cNvSpPr>
      </xdr:nvSpPr>
      <xdr:spPr>
        <a:xfrm>
          <a:off x="4552950" y="7734300"/>
          <a:ext cx="1047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xx</a:t>
          </a:r>
        </a:p>
      </xdr:txBody>
    </xdr:sp>
    <xdr:clientData/>
  </xdr:twoCellAnchor>
  <xdr:twoCellAnchor>
    <xdr:from>
      <xdr:col>1</xdr:col>
      <xdr:colOff>809625</xdr:colOff>
      <xdr:row>45</xdr:row>
      <xdr:rowOff>57150</xdr:rowOff>
    </xdr:from>
    <xdr:to>
      <xdr:col>2</xdr:col>
      <xdr:colOff>171450</xdr:colOff>
      <xdr:row>47</xdr:row>
      <xdr:rowOff>9525</xdr:rowOff>
    </xdr:to>
    <xdr:sp>
      <xdr:nvSpPr>
        <xdr:cNvPr id="12" name="Rectangle 30"/>
        <xdr:cNvSpPr>
          <a:spLocks/>
        </xdr:cNvSpPr>
      </xdr:nvSpPr>
      <xdr:spPr>
        <a:xfrm>
          <a:off x="1790700" y="8601075"/>
          <a:ext cx="3143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3</xdr:col>
      <xdr:colOff>304800</xdr:colOff>
      <xdr:row>46</xdr:row>
      <xdr:rowOff>9525</xdr:rowOff>
    </xdr:from>
    <xdr:to>
      <xdr:col>3</xdr:col>
      <xdr:colOff>438150</xdr:colOff>
      <xdr:row>46</xdr:row>
      <xdr:rowOff>133350</xdr:rowOff>
    </xdr:to>
    <xdr:sp>
      <xdr:nvSpPr>
        <xdr:cNvPr id="13" name="Rectangle 31"/>
        <xdr:cNvSpPr>
          <a:spLocks/>
        </xdr:cNvSpPr>
      </xdr:nvSpPr>
      <xdr:spPr>
        <a:xfrm>
          <a:off x="2847975" y="871537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0</xdr:row>
      <xdr:rowOff>66675</xdr:rowOff>
    </xdr:from>
    <xdr:to>
      <xdr:col>8</xdr:col>
      <xdr:colOff>428625</xdr:colOff>
      <xdr:row>4</xdr:row>
      <xdr:rowOff>95250</xdr:rowOff>
    </xdr:to>
    <xdr:pic>
      <xdr:nvPicPr>
        <xdr:cNvPr id="14" name="Picture 32" descr="RARAlogo"/>
        <xdr:cNvPicPr preferRelativeResize="1">
          <a:picLocks noChangeAspect="1"/>
        </xdr:cNvPicPr>
      </xdr:nvPicPr>
      <xdr:blipFill>
        <a:blip r:embed="rId2"/>
        <a:stretch>
          <a:fillRect/>
        </a:stretch>
      </xdr:blipFill>
      <xdr:spPr>
        <a:xfrm>
          <a:off x="5743575" y="66675"/>
          <a:ext cx="6858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1"/>
  <sheetViews>
    <sheetView tabSelected="1" zoomScalePageLayoutView="0" workbookViewId="0" topLeftCell="A1">
      <selection activeCell="A1" sqref="A1:I53"/>
    </sheetView>
  </sheetViews>
  <sheetFormatPr defaultColWidth="9.140625" defaultRowHeight="12.75"/>
  <cols>
    <col min="1" max="1" width="14.7109375" style="4" customWidth="1"/>
    <col min="2" max="2" width="14.28125" style="4" customWidth="1"/>
    <col min="3" max="4" width="9.140625" style="4" customWidth="1"/>
    <col min="5" max="5" width="1.28515625" style="4" customWidth="1"/>
    <col min="6" max="6" width="19.7109375" style="4" customWidth="1"/>
    <col min="7" max="7" width="10.7109375" style="4" customWidth="1"/>
    <col min="8" max="8" width="11.00390625" style="4" customWidth="1"/>
    <col min="9" max="9" width="11.421875" style="20" customWidth="1"/>
    <col min="10" max="10" width="9.140625" style="4" hidden="1" customWidth="1"/>
    <col min="11" max="16384" width="9.140625" style="4" customWidth="1"/>
  </cols>
  <sheetData>
    <row r="1" spans="1:10" ht="22.5" customHeight="1">
      <c r="A1" s="82" t="s">
        <v>0</v>
      </c>
      <c r="B1" s="82"/>
      <c r="C1" s="82"/>
      <c r="D1" s="82"/>
      <c r="E1" s="82"/>
      <c r="F1" s="82"/>
      <c r="G1" s="20"/>
      <c r="H1" s="20"/>
      <c r="J1" s="19"/>
    </row>
    <row r="2" spans="1:10" ht="3.75" customHeight="1">
      <c r="A2" s="20"/>
      <c r="B2" s="20"/>
      <c r="C2" s="20"/>
      <c r="D2" s="20"/>
      <c r="E2" s="20"/>
      <c r="F2" s="20"/>
      <c r="G2" s="20"/>
      <c r="H2" s="20"/>
      <c r="J2" s="19"/>
    </row>
    <row r="3" spans="1:10" ht="12.75">
      <c r="A3" s="83" t="s">
        <v>25</v>
      </c>
      <c r="B3" s="83"/>
      <c r="C3" s="83"/>
      <c r="D3" s="83"/>
      <c r="E3" s="20"/>
      <c r="F3" s="20" t="s">
        <v>57</v>
      </c>
      <c r="G3" s="20"/>
      <c r="H3" s="20"/>
      <c r="J3" s="19"/>
    </row>
    <row r="4" spans="1:10" ht="6.75" customHeight="1">
      <c r="A4" s="21"/>
      <c r="B4" s="21"/>
      <c r="C4" s="21"/>
      <c r="D4" s="21"/>
      <c r="E4" s="20"/>
      <c r="F4" s="20"/>
      <c r="G4" s="20"/>
      <c r="H4" s="20"/>
      <c r="J4" s="19"/>
    </row>
    <row r="5" spans="1:10" ht="18" customHeight="1">
      <c r="A5" s="21" t="s">
        <v>47</v>
      </c>
      <c r="B5" s="21"/>
      <c r="C5" s="62">
        <v>41659</v>
      </c>
      <c r="D5" s="21"/>
      <c r="E5" s="20"/>
      <c r="F5" s="20"/>
      <c r="G5" s="20"/>
      <c r="H5" s="20"/>
      <c r="J5" s="19"/>
    </row>
    <row r="6" spans="1:10" ht="6.75" customHeight="1">
      <c r="A6" s="21"/>
      <c r="B6" s="21"/>
      <c r="C6" s="62"/>
      <c r="D6" s="21"/>
      <c r="E6" s="20"/>
      <c r="F6" s="20"/>
      <c r="G6" s="20"/>
      <c r="H6" s="20"/>
      <c r="J6" s="19"/>
    </row>
    <row r="7" spans="1:10" ht="12.75">
      <c r="A7" s="21" t="s">
        <v>45</v>
      </c>
      <c r="B7" s="21"/>
      <c r="C7" s="20" t="s">
        <v>62</v>
      </c>
      <c r="D7" s="21"/>
      <c r="E7" s="20"/>
      <c r="F7" s="20"/>
      <c r="G7" s="20"/>
      <c r="H7" s="20"/>
      <c r="J7" s="19"/>
    </row>
    <row r="8" spans="1:10" ht="6.75" customHeight="1">
      <c r="A8" s="20"/>
      <c r="B8" s="20"/>
      <c r="C8" s="20"/>
      <c r="D8" s="20"/>
      <c r="E8" s="20"/>
      <c r="F8" s="20"/>
      <c r="G8" s="20"/>
      <c r="H8" s="20"/>
      <c r="J8" s="19"/>
    </row>
    <row r="9" spans="1:10" ht="20.25" customHeight="1">
      <c r="A9" s="5" t="s">
        <v>29</v>
      </c>
      <c r="B9" s="2"/>
      <c r="C9" s="2" t="s">
        <v>58</v>
      </c>
      <c r="D9" s="2"/>
      <c r="E9" s="2"/>
      <c r="F9" s="2"/>
      <c r="G9" s="2"/>
      <c r="H9" s="2"/>
      <c r="I9" s="3"/>
      <c r="J9" s="3"/>
    </row>
    <row r="10" spans="1:10" ht="12.75">
      <c r="A10" s="6" t="s">
        <v>1</v>
      </c>
      <c r="B10" s="7" t="s">
        <v>63</v>
      </c>
      <c r="C10" s="7"/>
      <c r="D10" s="7"/>
      <c r="E10" s="7"/>
      <c r="F10" s="7"/>
      <c r="G10" s="6" t="s">
        <v>46</v>
      </c>
      <c r="I10" s="8"/>
      <c r="J10" s="8"/>
    </row>
    <row r="11" spans="1:10" ht="12.75">
      <c r="A11" s="11"/>
      <c r="B11" s="9"/>
      <c r="C11" s="9"/>
      <c r="D11" s="9"/>
      <c r="E11" s="9"/>
      <c r="F11" s="9"/>
      <c r="G11" s="69" t="s">
        <v>64</v>
      </c>
      <c r="H11" s="9"/>
      <c r="I11" s="10"/>
      <c r="J11" s="10"/>
    </row>
    <row r="12" spans="1:10" ht="16.5" customHeight="1" thickBot="1">
      <c r="A12" s="6" t="s">
        <v>2</v>
      </c>
      <c r="B12" s="7" t="s">
        <v>65</v>
      </c>
      <c r="C12" s="7"/>
      <c r="D12" s="7"/>
      <c r="E12" s="7"/>
      <c r="F12" s="7"/>
      <c r="G12" s="7"/>
      <c r="H12" s="7"/>
      <c r="I12" s="8"/>
      <c r="J12" s="8"/>
    </row>
    <row r="13" spans="1:10" ht="9" customHeight="1" hidden="1" thickBot="1">
      <c r="A13" s="11"/>
      <c r="B13" s="9"/>
      <c r="C13" s="9"/>
      <c r="D13" s="9"/>
      <c r="E13" s="9"/>
      <c r="F13" s="9"/>
      <c r="G13" s="9"/>
      <c r="H13" s="9"/>
      <c r="I13" s="10"/>
      <c r="J13" s="10"/>
    </row>
    <row r="14" spans="1:10" ht="6.75" customHeight="1" hidden="1" thickBot="1">
      <c r="A14" s="27"/>
      <c r="B14" s="20"/>
      <c r="C14" s="20"/>
      <c r="D14" s="20"/>
      <c r="E14" s="20"/>
      <c r="F14" s="20"/>
      <c r="G14" s="20"/>
      <c r="H14" s="20"/>
      <c r="J14" s="19"/>
    </row>
    <row r="15" spans="1:10" ht="12.75">
      <c r="A15" s="12" t="s">
        <v>3</v>
      </c>
      <c r="B15" s="7"/>
      <c r="C15" s="7"/>
      <c r="D15" s="7"/>
      <c r="E15" s="7"/>
      <c r="F15" s="7"/>
      <c r="G15" s="7"/>
      <c r="H15" s="7"/>
      <c r="I15" s="8"/>
      <c r="J15" s="60"/>
    </row>
    <row r="16" spans="1:10" ht="82.5" customHeight="1">
      <c r="A16" s="79" t="s">
        <v>67</v>
      </c>
      <c r="B16" s="80"/>
      <c r="C16" s="80"/>
      <c r="D16" s="80"/>
      <c r="E16" s="80"/>
      <c r="F16" s="80"/>
      <c r="G16" s="80"/>
      <c r="H16" s="80"/>
      <c r="I16" s="81"/>
      <c r="J16" s="61"/>
    </row>
    <row r="17" spans="2:10" ht="6" customHeight="1">
      <c r="B17" s="20"/>
      <c r="C17" s="20"/>
      <c r="D17" s="20"/>
      <c r="E17" s="20"/>
      <c r="F17" s="20"/>
      <c r="G17" s="20"/>
      <c r="H17" s="20"/>
      <c r="J17" s="19"/>
    </row>
    <row r="18" spans="1:10" ht="12.75">
      <c r="A18" s="21" t="s">
        <v>4</v>
      </c>
      <c r="B18" s="28"/>
      <c r="C18" s="28"/>
      <c r="D18" s="28"/>
      <c r="E18" s="28"/>
      <c r="I18" s="4"/>
      <c r="J18" s="32"/>
    </row>
    <row r="19" spans="1:10" ht="3.75" customHeight="1">
      <c r="A19" s="29"/>
      <c r="B19" s="28"/>
      <c r="C19" s="28"/>
      <c r="D19" s="28"/>
      <c r="E19" s="28"/>
      <c r="I19" s="4"/>
      <c r="J19" s="32"/>
    </row>
    <row r="20" spans="1:10" ht="12.75">
      <c r="A20" s="13" t="s">
        <v>31</v>
      </c>
      <c r="B20" s="49" t="s">
        <v>52</v>
      </c>
      <c r="C20" s="49" t="s">
        <v>34</v>
      </c>
      <c r="D20" s="50" t="s">
        <v>35</v>
      </c>
      <c r="E20" s="28"/>
      <c r="F20" s="13" t="s">
        <v>36</v>
      </c>
      <c r="G20" s="49" t="s">
        <v>52</v>
      </c>
      <c r="H20" s="49" t="s">
        <v>34</v>
      </c>
      <c r="I20" s="50" t="s">
        <v>35</v>
      </c>
      <c r="J20" s="32"/>
    </row>
    <row r="21" spans="1:10" ht="12.75">
      <c r="A21" s="51" t="s">
        <v>32</v>
      </c>
      <c r="B21" s="52">
        <v>0</v>
      </c>
      <c r="C21" s="52">
        <v>0</v>
      </c>
      <c r="D21" s="53">
        <v>0</v>
      </c>
      <c r="E21" s="28"/>
      <c r="F21" s="51" t="s">
        <v>32</v>
      </c>
      <c r="G21" s="52">
        <v>0</v>
      </c>
      <c r="H21" s="52">
        <v>0</v>
      </c>
      <c r="I21" s="53">
        <v>0</v>
      </c>
      <c r="J21" s="32"/>
    </row>
    <row r="22" spans="1:10" ht="12.75">
      <c r="A22" s="54" t="s">
        <v>33</v>
      </c>
      <c r="B22" s="55">
        <v>0</v>
      </c>
      <c r="C22" s="55">
        <v>0</v>
      </c>
      <c r="D22" s="56">
        <v>0</v>
      </c>
      <c r="E22" s="28"/>
      <c r="F22" s="54" t="s">
        <v>33</v>
      </c>
      <c r="G22" s="55">
        <v>0</v>
      </c>
      <c r="H22" s="55">
        <v>0</v>
      </c>
      <c r="I22" s="56">
        <v>0</v>
      </c>
      <c r="J22" s="32"/>
    </row>
    <row r="23" spans="1:10" ht="6.75" customHeight="1">
      <c r="A23" s="1"/>
      <c r="B23" s="28"/>
      <c r="C23" s="28"/>
      <c r="D23" s="28"/>
      <c r="E23" s="28"/>
      <c r="F23" s="1"/>
      <c r="G23" s="1"/>
      <c r="H23" s="1"/>
      <c r="I23" s="1"/>
      <c r="J23" s="32"/>
    </row>
    <row r="24" spans="1:18" ht="12.75">
      <c r="A24" s="63" t="s">
        <v>48</v>
      </c>
      <c r="B24" s="64"/>
      <c r="C24" s="65"/>
      <c r="D24" s="65"/>
      <c r="E24" s="66"/>
      <c r="F24" s="65"/>
      <c r="G24" s="65"/>
      <c r="H24" s="65"/>
      <c r="I24" s="67"/>
      <c r="J24" s="32"/>
      <c r="N24" s="21"/>
      <c r="O24" s="20"/>
      <c r="P24" s="20"/>
      <c r="Q24" s="20"/>
      <c r="R24" s="20"/>
    </row>
    <row r="25" spans="1:18" ht="57" customHeight="1">
      <c r="A25" s="84" t="s">
        <v>69</v>
      </c>
      <c r="B25" s="85"/>
      <c r="C25" s="85"/>
      <c r="D25" s="85"/>
      <c r="E25" s="85"/>
      <c r="F25" s="85"/>
      <c r="G25" s="85"/>
      <c r="H25" s="85"/>
      <c r="I25" s="86"/>
      <c r="J25" s="32"/>
      <c r="N25" s="73"/>
      <c r="O25" s="73"/>
      <c r="P25" s="73"/>
      <c r="Q25" s="73"/>
      <c r="R25" s="20"/>
    </row>
    <row r="26" spans="1:18" ht="6.75" customHeight="1">
      <c r="A26" s="30"/>
      <c r="B26" s="31"/>
      <c r="C26" s="31"/>
      <c r="D26" s="31"/>
      <c r="E26" s="31"/>
      <c r="F26" s="31"/>
      <c r="G26" s="31"/>
      <c r="H26" s="31"/>
      <c r="I26" s="31"/>
      <c r="J26" s="33"/>
      <c r="N26" s="20"/>
      <c r="O26" s="20"/>
      <c r="P26" s="20"/>
      <c r="Q26" s="20"/>
      <c r="R26" s="20"/>
    </row>
    <row r="27" spans="1:18" ht="14.25" customHeight="1">
      <c r="A27" s="68" t="s">
        <v>5</v>
      </c>
      <c r="B27" s="2"/>
      <c r="C27" s="2" t="s">
        <v>66</v>
      </c>
      <c r="D27" s="2"/>
      <c r="E27" s="2"/>
      <c r="F27" s="2"/>
      <c r="G27" s="2"/>
      <c r="H27" s="2"/>
      <c r="I27" s="3"/>
      <c r="J27" s="3"/>
      <c r="N27" s="20"/>
      <c r="O27" s="20"/>
      <c r="P27" s="20"/>
      <c r="Q27" s="20"/>
      <c r="R27" s="20"/>
    </row>
    <row r="28" spans="1:10" ht="6.75" customHeight="1">
      <c r="A28" s="20"/>
      <c r="B28" s="20"/>
      <c r="C28" s="20"/>
      <c r="D28" s="20"/>
      <c r="E28" s="20"/>
      <c r="F28" s="20"/>
      <c r="G28" s="20"/>
      <c r="H28" s="20"/>
      <c r="J28" s="19"/>
    </row>
    <row r="29" spans="1:10" ht="52.5">
      <c r="A29" s="13" t="s">
        <v>17</v>
      </c>
      <c r="B29" s="14"/>
      <c r="C29" s="15" t="s">
        <v>28</v>
      </c>
      <c r="D29" s="46" t="s">
        <v>30</v>
      </c>
      <c r="E29" s="20"/>
      <c r="F29" s="22" t="s">
        <v>18</v>
      </c>
      <c r="G29" s="15" t="s">
        <v>27</v>
      </c>
      <c r="H29" s="45" t="s">
        <v>30</v>
      </c>
      <c r="I29" s="16" t="s">
        <v>26</v>
      </c>
      <c r="J29" s="19"/>
    </row>
    <row r="30" spans="1:10" ht="12.75">
      <c r="A30" s="17" t="s">
        <v>6</v>
      </c>
      <c r="B30" s="18"/>
      <c r="C30" s="23">
        <v>13000</v>
      </c>
      <c r="D30" s="23">
        <v>13000</v>
      </c>
      <c r="E30" s="20"/>
      <c r="F30" s="17" t="s">
        <v>56</v>
      </c>
      <c r="G30" s="23">
        <v>263000</v>
      </c>
      <c r="H30" s="23">
        <v>263000</v>
      </c>
      <c r="I30" s="47">
        <f>H30*100/H36</f>
        <v>50</v>
      </c>
      <c r="J30" s="19"/>
    </row>
    <row r="31" spans="1:10" ht="12.75">
      <c r="A31" s="17" t="s">
        <v>7</v>
      </c>
      <c r="B31" s="18"/>
      <c r="C31" s="23">
        <v>23000</v>
      </c>
      <c r="D31" s="23">
        <v>23000</v>
      </c>
      <c r="E31" s="20"/>
      <c r="F31" s="17"/>
      <c r="G31" s="23"/>
      <c r="H31" s="23"/>
      <c r="I31" s="47">
        <f>H31*100/H36</f>
        <v>0</v>
      </c>
      <c r="J31" s="19"/>
    </row>
    <row r="32" spans="1:10" ht="12.75">
      <c r="A32" s="17" t="s">
        <v>8</v>
      </c>
      <c r="B32" s="18"/>
      <c r="C32" s="23">
        <v>0</v>
      </c>
      <c r="D32" s="23">
        <v>0</v>
      </c>
      <c r="E32" s="20"/>
      <c r="F32" s="17" t="s">
        <v>19</v>
      </c>
      <c r="G32" s="4">
        <v>263000</v>
      </c>
      <c r="H32" s="4">
        <v>263000</v>
      </c>
      <c r="I32" s="47">
        <f>H32*100/H36</f>
        <v>50</v>
      </c>
      <c r="J32" s="19"/>
    </row>
    <row r="33" spans="1:10" ht="12.75">
      <c r="A33" s="17" t="s">
        <v>9</v>
      </c>
      <c r="B33" s="18"/>
      <c r="C33" s="23"/>
      <c r="D33" s="23"/>
      <c r="E33" s="20"/>
      <c r="F33" s="17" t="s">
        <v>21</v>
      </c>
      <c r="G33" s="23">
        <v>0</v>
      </c>
      <c r="H33" s="23">
        <v>0</v>
      </c>
      <c r="I33" s="47">
        <f>H33*100/H36</f>
        <v>0</v>
      </c>
      <c r="J33" s="19"/>
    </row>
    <row r="34" spans="1:10" ht="12.75">
      <c r="A34" s="17" t="s">
        <v>10</v>
      </c>
      <c r="B34" s="18"/>
      <c r="C34" s="23">
        <v>490000</v>
      </c>
      <c r="D34" s="23">
        <v>490000</v>
      </c>
      <c r="E34" s="20"/>
      <c r="F34" s="17" t="s">
        <v>20</v>
      </c>
      <c r="G34" s="23">
        <v>0</v>
      </c>
      <c r="H34" s="23">
        <v>0</v>
      </c>
      <c r="I34" s="47">
        <f>H34*100/H36</f>
        <v>0</v>
      </c>
      <c r="J34" s="19"/>
    </row>
    <row r="35" spans="1:10" ht="12.75">
      <c r="A35" s="17" t="s">
        <v>11</v>
      </c>
      <c r="B35" s="18"/>
      <c r="C35" s="23"/>
      <c r="D35" s="23"/>
      <c r="E35" s="20"/>
      <c r="F35" s="17" t="s">
        <v>23</v>
      </c>
      <c r="G35" s="23">
        <v>0</v>
      </c>
      <c r="H35" s="23">
        <v>0</v>
      </c>
      <c r="I35" s="47">
        <f>H35*100/H36</f>
        <v>0</v>
      </c>
      <c r="J35" s="19"/>
    </row>
    <row r="36" spans="1:10" ht="13.5" thickBot="1">
      <c r="A36" s="17" t="s">
        <v>12</v>
      </c>
      <c r="B36" s="18"/>
      <c r="C36" s="23">
        <v>0</v>
      </c>
      <c r="D36" s="23">
        <v>0</v>
      </c>
      <c r="E36" s="20"/>
      <c r="F36" s="34" t="s">
        <v>22</v>
      </c>
      <c r="G36" s="35">
        <f>SUM(G30:G35)</f>
        <v>526000</v>
      </c>
      <c r="H36" s="35">
        <f>SUM(H30:H35)</f>
        <v>526000</v>
      </c>
      <c r="I36" s="48">
        <f>SUM(I30:I35)</f>
        <v>100</v>
      </c>
      <c r="J36" s="19"/>
    </row>
    <row r="37" spans="1:10" ht="13.5" thickTop="1">
      <c r="A37" s="17" t="s">
        <v>13</v>
      </c>
      <c r="B37" s="18"/>
      <c r="C37" s="23">
        <v>0</v>
      </c>
      <c r="D37" s="23">
        <v>0</v>
      </c>
      <c r="E37" s="20"/>
      <c r="F37" s="42"/>
      <c r="G37" s="42"/>
      <c r="H37" s="43"/>
      <c r="I37" s="43"/>
      <c r="J37" s="19"/>
    </row>
    <row r="38" spans="1:10" ht="12.75">
      <c r="A38" s="24" t="s">
        <v>14</v>
      </c>
      <c r="B38" s="25"/>
      <c r="C38" s="26">
        <v>0</v>
      </c>
      <c r="D38" s="26">
        <v>0</v>
      </c>
      <c r="E38" s="20"/>
      <c r="F38" s="5" t="s">
        <v>24</v>
      </c>
      <c r="G38" s="2"/>
      <c r="H38" s="71" t="s">
        <v>61</v>
      </c>
      <c r="I38" s="3"/>
      <c r="J38" s="19"/>
    </row>
    <row r="39" spans="1:10" ht="12.75">
      <c r="A39" s="38" t="s">
        <v>54</v>
      </c>
      <c r="B39" s="39"/>
      <c r="C39" s="40">
        <v>0</v>
      </c>
      <c r="D39" s="70">
        <v>0</v>
      </c>
      <c r="E39" s="20"/>
      <c r="F39" s="21"/>
      <c r="G39" s="20"/>
      <c r="H39" s="20"/>
      <c r="J39" s="19"/>
    </row>
    <row r="40" spans="1:10" ht="13.5" thickBot="1">
      <c r="A40" s="34" t="s">
        <v>15</v>
      </c>
      <c r="B40" s="37"/>
      <c r="C40" s="35">
        <f>SUM(C30:C39)</f>
        <v>526000</v>
      </c>
      <c r="D40" s="36">
        <f>SUM(D30:D39)</f>
        <v>526000</v>
      </c>
      <c r="E40" s="20"/>
      <c r="F40" s="20"/>
      <c r="G40" s="20"/>
      <c r="H40" s="44"/>
      <c r="I40" s="44"/>
      <c r="J40" s="19"/>
    </row>
    <row r="41" spans="1:10" ht="13.5" thickTop="1">
      <c r="A41" s="38" t="s">
        <v>55</v>
      </c>
      <c r="B41" s="39"/>
      <c r="C41" s="40"/>
      <c r="D41" s="41"/>
      <c r="E41" s="20"/>
      <c r="F41" s="21" t="s">
        <v>59</v>
      </c>
      <c r="G41" s="20"/>
      <c r="H41" s="44"/>
      <c r="I41" s="44"/>
      <c r="J41" s="19"/>
    </row>
    <row r="42" spans="1:10" ht="13.5" thickBot="1">
      <c r="A42" s="34" t="s">
        <v>16</v>
      </c>
      <c r="B42" s="37"/>
      <c r="C42" s="35">
        <f>SUM(C40-C41)</f>
        <v>526000</v>
      </c>
      <c r="D42" s="36">
        <f>SUM(D40-D41)</f>
        <v>526000</v>
      </c>
      <c r="E42" s="20"/>
      <c r="F42" s="21" t="s">
        <v>37</v>
      </c>
      <c r="G42" s="28" t="s">
        <v>41</v>
      </c>
      <c r="H42" s="28"/>
      <c r="J42" s="19"/>
    </row>
    <row r="43" spans="1:10" ht="12.75" customHeight="1" thickTop="1">
      <c r="A43" s="20"/>
      <c r="B43" s="20"/>
      <c r="C43" s="20"/>
      <c r="D43" s="20"/>
      <c r="E43" s="20"/>
      <c r="I43" s="4"/>
      <c r="J43" s="19"/>
    </row>
    <row r="44" spans="1:10" ht="12.75" customHeight="1">
      <c r="A44" s="21" t="s">
        <v>49</v>
      </c>
      <c r="B44" s="20"/>
      <c r="C44" s="20"/>
      <c r="D44" s="20" t="s">
        <v>53</v>
      </c>
      <c r="E44" s="20"/>
      <c r="F44" s="21" t="s">
        <v>38</v>
      </c>
      <c r="G44" s="28" t="s">
        <v>39</v>
      </c>
      <c r="H44" s="28" t="s">
        <v>42</v>
      </c>
      <c r="I44" s="28"/>
      <c r="J44" s="19"/>
    </row>
    <row r="45" spans="1:10" ht="12.75">
      <c r="A45" s="20" t="s">
        <v>60</v>
      </c>
      <c r="B45" s="62">
        <v>41666</v>
      </c>
      <c r="C45" s="20"/>
      <c r="E45" s="20"/>
      <c r="F45" s="28" t="s">
        <v>40</v>
      </c>
      <c r="G45" s="4" t="s">
        <v>43</v>
      </c>
      <c r="I45" s="28"/>
      <c r="J45" s="19"/>
    </row>
    <row r="46" spans="5:10" ht="12.75">
      <c r="E46" s="20"/>
      <c r="I46" s="4"/>
      <c r="J46" s="19"/>
    </row>
    <row r="47" spans="1:10" ht="12.75" customHeight="1">
      <c r="A47" s="21" t="s">
        <v>51</v>
      </c>
      <c r="B47" s="20"/>
      <c r="C47" s="20" t="s">
        <v>50</v>
      </c>
      <c r="D47" s="20"/>
      <c r="E47" s="20"/>
      <c r="I47" s="4"/>
      <c r="J47" s="19"/>
    </row>
    <row r="48" spans="1:10" ht="4.5" customHeight="1" thickBot="1">
      <c r="A48" s="21"/>
      <c r="B48" s="20"/>
      <c r="C48" s="20"/>
      <c r="D48" s="20"/>
      <c r="E48" s="20"/>
      <c r="F48" s="20"/>
      <c r="G48" s="20"/>
      <c r="H48" s="20"/>
      <c r="J48" s="19"/>
    </row>
    <row r="49" spans="1:10" ht="12.75">
      <c r="A49" s="57" t="s">
        <v>44</v>
      </c>
      <c r="B49" s="58"/>
      <c r="C49" s="58"/>
      <c r="D49" s="58"/>
      <c r="E49" s="59"/>
      <c r="F49" s="59"/>
      <c r="G49" s="59"/>
      <c r="H49" s="59"/>
      <c r="I49" s="60"/>
      <c r="J49" s="19"/>
    </row>
    <row r="50" spans="1:10" ht="12.75">
      <c r="A50" s="72" t="s">
        <v>68</v>
      </c>
      <c r="B50" s="73"/>
      <c r="C50" s="73"/>
      <c r="D50" s="73"/>
      <c r="E50" s="73"/>
      <c r="F50" s="73"/>
      <c r="G50" s="73"/>
      <c r="H50" s="73"/>
      <c r="I50" s="74"/>
      <c r="J50" s="19"/>
    </row>
    <row r="51" spans="1:10" ht="12.75">
      <c r="A51" s="75"/>
      <c r="B51" s="73"/>
      <c r="C51" s="73"/>
      <c r="D51" s="73"/>
      <c r="E51" s="73"/>
      <c r="F51" s="73"/>
      <c r="G51" s="73"/>
      <c r="H51" s="73"/>
      <c r="I51" s="74"/>
      <c r="J51" s="19"/>
    </row>
    <row r="52" spans="1:10" ht="12.75">
      <c r="A52" s="75"/>
      <c r="B52" s="73"/>
      <c r="C52" s="73"/>
      <c r="D52" s="73"/>
      <c r="E52" s="73"/>
      <c r="F52" s="73"/>
      <c r="G52" s="73"/>
      <c r="H52" s="73"/>
      <c r="I52" s="74"/>
      <c r="J52" s="19"/>
    </row>
    <row r="53" spans="1:10" ht="32.25" customHeight="1" thickBot="1">
      <c r="A53" s="76"/>
      <c r="B53" s="77"/>
      <c r="C53" s="77"/>
      <c r="D53" s="77"/>
      <c r="E53" s="77"/>
      <c r="F53" s="77"/>
      <c r="G53" s="77"/>
      <c r="H53" s="77"/>
      <c r="I53" s="78"/>
      <c r="J53" s="19"/>
    </row>
    <row r="54" spans="1:10" ht="6" customHeight="1">
      <c r="A54" s="20"/>
      <c r="B54" s="20"/>
      <c r="C54" s="20"/>
      <c r="D54" s="20"/>
      <c r="E54" s="20"/>
      <c r="F54" s="20"/>
      <c r="G54" s="20"/>
      <c r="H54" s="20"/>
      <c r="J54" s="19"/>
    </row>
    <row r="55" s="20" customFormat="1" ht="12.75">
      <c r="A55" s="21"/>
    </row>
    <row r="56" spans="4:9" s="20" customFormat="1" ht="12.75">
      <c r="D56" s="28"/>
      <c r="E56" s="28"/>
      <c r="F56" s="28"/>
      <c r="G56" s="28"/>
      <c r="H56" s="28"/>
      <c r="I56" s="28"/>
    </row>
    <row r="57" spans="1:9" s="20" customFormat="1" ht="12.75">
      <c r="A57" s="28"/>
      <c r="B57" s="28"/>
      <c r="C57" s="28"/>
      <c r="D57" s="28"/>
      <c r="E57" s="28"/>
      <c r="F57" s="28"/>
      <c r="G57" s="28"/>
      <c r="H57" s="28"/>
      <c r="I57" s="28"/>
    </row>
    <row r="58" ht="12.75">
      <c r="D58" s="28"/>
    </row>
    <row r="61" spans="1:4" ht="12.75">
      <c r="A61" s="28"/>
      <c r="B61" s="28"/>
      <c r="C61" s="28"/>
      <c r="D61" s="28"/>
    </row>
  </sheetData>
  <sheetProtection/>
  <mergeCells count="6">
    <mergeCell ref="A50:I53"/>
    <mergeCell ref="A16:I16"/>
    <mergeCell ref="N25:Q25"/>
    <mergeCell ref="A1:F1"/>
    <mergeCell ref="A3:D3"/>
    <mergeCell ref="A25:I25"/>
  </mergeCells>
  <printOptions/>
  <pageMargins left="0.3937007874015748" right="0.3937007874015748" top="0.35433070866141736" bottom="0.3937007874015748" header="0.31496062992125984" footer="0.2362204724409449"/>
  <pageSetup fitToHeight="1" fitToWidth="1" horizontalDpi="600" verticalDpi="600" orientation="portrait" paperSize="9" scale="96" r:id="rId2"/>
  <headerFooter alignWithMargins="0">
    <oddFooter>&amp;L&amp;8&amp;F &amp;D/op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Kainuun maakunta -kuntayhtymä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mhpaloil</dc:creator>
  <cp:keywords/>
  <dc:description/>
  <cp:lastModifiedBy>Paloniemi Oili</cp:lastModifiedBy>
  <cp:lastPrinted>2013-12-12T09:29:50Z</cp:lastPrinted>
  <dcterms:created xsi:type="dcterms:W3CDTF">2009-03-05T06:19:33Z</dcterms:created>
  <dcterms:modified xsi:type="dcterms:W3CDTF">2014-01-21T10:29:05Z</dcterms:modified>
  <cp:category/>
  <cp:version/>
  <cp:contentType/>
  <cp:contentStatus/>
</cp:coreProperties>
</file>