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7400" windowHeight="10995" activeTab="0"/>
  </bookViews>
  <sheets>
    <sheet name="Taul1" sheetId="1" r:id="rId1"/>
    <sheet name="Taul2" sheetId="2" r:id="rId2"/>
    <sheet name="Taul3" sheetId="3" r:id="rId3"/>
  </sheets>
  <definedNames>
    <definedName name="_xlnm.Print_Area" localSheetId="0">'Taul1'!$A$1:$I$53</definedName>
  </definedNames>
  <calcPr fullCalcOnLoad="1"/>
</workbook>
</file>

<file path=xl/sharedStrings.xml><?xml version="1.0" encoding="utf-8"?>
<sst xmlns="http://schemas.openxmlformats.org/spreadsheetml/2006/main" count="78" uniqueCount="71">
  <si>
    <t>HANKEARVIOINTILOMAKE</t>
  </si>
  <si>
    <t>Hakijan nimi:</t>
  </si>
  <si>
    <t>Hankkeen nimi:</t>
  </si>
  <si>
    <t>Hankekuvaus:</t>
  </si>
  <si>
    <t>Hankkeen tavoitteet:</t>
  </si>
  <si>
    <t>Hankkeen toteutusaika:</t>
  </si>
  <si>
    <t>1. Henkilöstökustannukset</t>
  </si>
  <si>
    <t>2. Ostopalvelut</t>
  </si>
  <si>
    <t>3. Matkakustannukset</t>
  </si>
  <si>
    <t>4. Kone- ja laitehankinnat</t>
  </si>
  <si>
    <t>5. Rakennukset ja maa-alueet</t>
  </si>
  <si>
    <t xml:space="preserve">6. Vuokrakustannukset </t>
  </si>
  <si>
    <t>7. Toimistokulut</t>
  </si>
  <si>
    <t>8. Muut kustannukset</t>
  </si>
  <si>
    <t>9. Luontoissuoritukset</t>
  </si>
  <si>
    <t>KUSTANNUKSET YHTEENSÄ</t>
  </si>
  <si>
    <t>NETTOKUSTANNUKSET</t>
  </si>
  <si>
    <t>Kustannusarvio (€):</t>
  </si>
  <si>
    <t>Rahoitussuunnitelma (€):</t>
  </si>
  <si>
    <t>Kuntarahoitus</t>
  </si>
  <si>
    <t>Yksityinen rahoitus</t>
  </si>
  <si>
    <t>Muu julkinen rahoitus</t>
  </si>
  <si>
    <t>RAHOITUS YHTEENSÄ</t>
  </si>
  <si>
    <t>Tulorahoitus</t>
  </si>
  <si>
    <t>Maakuntaohjelman luokitus:</t>
  </si>
  <si>
    <t>ITÄ-SUOMEN EAKR -TOIMENPIDEOHJELMA</t>
  </si>
  <si>
    <t>%</t>
  </si>
  <si>
    <t>Kokonais-rahoitus, haettu</t>
  </si>
  <si>
    <t>Kokonais-kustan-nusarvio, haettu</t>
  </si>
  <si>
    <r>
      <t>Vastuuviranomainen:</t>
    </r>
    <r>
      <rPr>
        <sz val="10"/>
        <rFont val="Arial"/>
        <family val="2"/>
      </rPr>
      <t xml:space="preserve"> </t>
    </r>
  </si>
  <si>
    <t>Päätös-esitys</t>
  </si>
  <si>
    <t>Hakijan esitys:</t>
  </si>
  <si>
    <t>Uudet työpaikat</t>
  </si>
  <si>
    <t>Uudet yritykset</t>
  </si>
  <si>
    <t>naiset</t>
  </si>
  <si>
    <t>miehet</t>
  </si>
  <si>
    <t>Valmistelijan esitys:</t>
  </si>
  <si>
    <t>Tasa-arvo vaikutukset:</t>
  </si>
  <si>
    <t>Ympäristövaikutukset:</t>
  </si>
  <si>
    <t>Haitallinen</t>
  </si>
  <si>
    <t>Vähäinen myönteinen</t>
  </si>
  <si>
    <t xml:space="preserve">       On           EI</t>
  </si>
  <si>
    <t xml:space="preserve">      Neutraali</t>
  </si>
  <si>
    <t xml:space="preserve">     Merkittävä myönteinen</t>
  </si>
  <si>
    <t>Päätösesityksen perustelut/ehdot:</t>
  </si>
  <si>
    <t>Hankkeen arvioija/pvm:</t>
  </si>
  <si>
    <t>Saapumispäivä/diaarinro</t>
  </si>
  <si>
    <t>Hanketiimin käsittelypvä:</t>
  </si>
  <si>
    <t>Valmistelijan sanallinen arvio tavoitteista:</t>
  </si>
  <si>
    <r>
      <t xml:space="preserve">Käsitellään:  </t>
    </r>
    <r>
      <rPr>
        <sz val="10"/>
        <rFont val="Arial"/>
        <family val="2"/>
      </rPr>
      <t>Rahoitusryhmä         pvm</t>
    </r>
  </si>
  <si>
    <t xml:space="preserve">MYR:n sihteeristö      pvm        </t>
  </si>
  <si>
    <t xml:space="preserve">    MYR       pvm</t>
  </si>
  <si>
    <t xml:space="preserve">        Hylätään</t>
  </si>
  <si>
    <r>
      <t xml:space="preserve">Päätösesitys:   </t>
    </r>
    <r>
      <rPr>
        <sz val="10"/>
        <rFont val="Arial"/>
        <family val="2"/>
      </rPr>
      <t xml:space="preserve">Hyväksytään </t>
    </r>
  </si>
  <si>
    <r>
      <t xml:space="preserve">Kohdealue:    </t>
    </r>
    <r>
      <rPr>
        <sz val="10"/>
        <rFont val="Arial"/>
        <family val="2"/>
      </rPr>
      <t xml:space="preserve"> Kainuu             Ylimaakunnallinen</t>
    </r>
  </si>
  <si>
    <t>Yhteensä</t>
  </si>
  <si>
    <t>kirjalliseen</t>
  </si>
  <si>
    <t>10. Välilliset kustannukset</t>
  </si>
  <si>
    <t>11. Tulot</t>
  </si>
  <si>
    <t>EAKR/valtio</t>
  </si>
  <si>
    <t>TL 2</t>
  </si>
  <si>
    <t>Suomussalmen kunta</t>
  </si>
  <si>
    <t>Raatteen portin laajennus ja kehittäminen</t>
  </si>
  <si>
    <t>8.2.2013 102/2013</t>
  </si>
  <si>
    <t>1.3.2013-30.6.2014</t>
  </si>
  <si>
    <t>2.2.2.1</t>
  </si>
  <si>
    <t>Heikki Immonen 13.2.2013</t>
  </si>
  <si>
    <t xml:space="preserve">Raatteen Portti on Suomen suosituin sotahistoriallisten museoiden käyntikohde. Portti ei ole varsinaisesti museo, joten se ei saa toimintaansa valtion tukea. Nykyinen näyttely on ollut sellaisenaan Portin toiminnan alusta saakka (n. 20 vuotta). Kokonaiskävijämäärä alueella on vakiintunut n. 30 000 kävijään vuosittain ja itse näyttelyssä käy 15 000 - 20 000 kävijää. 
Aikaisempien toteutuneiden kehittämishankkeiden myötä (Talvisodan Monumentti, Multimediahuone ja -esitys) kävijämäärät ovat nousseet merkittävästi. Tämän hankkeen tarkoituksena on rakentaa Suomussalmen kunnan omistamaan Raatteen Portin rakennukseen uudet vaihtuvan näyttelyn tilat. Näyttelytilaa tulisi n. 180 m2, lämmintä varastotilaa n. 120 m2 ja näyttelykatosta n. 90 m2. Näyttelytilojen uudistuksen myötä ja varsinkin vaihtuville näyttelyille rakennetun tilan myötä Portin kiinnostavuus pysyisi jatkuvana ja kävijämäärät voisivat kasvaa merkittävästi. Laajennuksen ohella myös tekniikka uusittaisiin (multimedia esitys, valokuvat, sotaesineet yms.), joka mahdollistaisi näyttelyesineiden paremman asettamisen ja havainnollistamisen.
</t>
  </si>
  <si>
    <t xml:space="preserve">Uudet tilat mahdollistavat entistä suuremmat asiakasmäärät ja vaihtuvien näyttelyjen järjestämisen. Hankkeessa on kysymys myös koko Suomussalmen ja Ylä-Kainuun alueen matkailu- ja kulttuuritoimijoiden yhteistyön kehittämisestä. Sotahistorian tuotteistamista tehdään jatkossa vahvasti Retikkateatterin, Raatteenportti Oy:n, hotelli- ja ravintolapalveluiden tarjoajien ja matkailukeskusten kanssa (Ukkohalla, Paljakka, Vuokatti) Tavoitteena on toimijoiden kanssa yhteistyössä kehittää Raatteen Portista yksi Kainuun merkittävimmistä matkailukohteista. Hyöty hankkeen toiminnoista kertyy varsinkin majoitus, matkailu- ja ruokailupalveluja tarjoaville yrityksille. </t>
  </si>
  <si>
    <t xml:space="preserve">Hankkeen tavoitteena on lähes kaksinkertaistaa Raatteen Portin vuosittaiset kävijämäärät ja muuttuvien näyttelyiden ansiosta kiinnostus tulisi pysyvästi säilymään suurena. Raatteenportti Oy:n osalta yrittäjä on vaihtunut ja uusi yrittäjäpariskunta on ostanut viime vuoden lopussa Raatteen Portin koko osakekannan. Yrittäjät tuotteistavat sotahistoriaan liittyviä matkailupaketteja yhteistyössä alueen matkailu- ja kulttuuritoimijoiden kanssa. Heidän tavoitteenaan on saada Raatteen Portti ympärivuotisesti avoinna olevaksi matkailukohteeksi. Tavoitteena on, että matkailijoiden lisääntymisen myötä hyötyä saavat mm. majoitusyritykset, ravintolat ja erikoiskaupat. Lähialueiden matkailukeskukset (Ukkohalla, Paljakka, Vuokatti) saisivat kohteen osaksi omaa markkinointiaan. 
</t>
  </si>
  <si>
    <t>Kainuun liitto</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</si>
</sst>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1">
    <font>
      <sz val="10"/>
      <name val="Arial"/>
      <family val="0"/>
    </font>
    <font>
      <sz val="11"/>
      <color indexed="8"/>
      <name val="Calibri"/>
      <family val="2"/>
    </font>
    <font>
      <b/>
      <sz val="10"/>
      <name val="Arial"/>
      <family val="2"/>
    </font>
    <font>
      <b/>
      <sz val="14"/>
      <name val="Arial"/>
      <family val="2"/>
    </font>
    <font>
      <b/>
      <sz val="12"/>
      <name val="Arial"/>
      <family val="2"/>
    </font>
    <font>
      <u val="single"/>
      <sz val="10"/>
      <color indexed="12"/>
      <name val="Arial"/>
      <family val="2"/>
    </font>
    <font>
      <u val="single"/>
      <sz val="10"/>
      <color indexed="36"/>
      <name val="Arial"/>
      <family val="2"/>
    </font>
    <font>
      <sz val="11"/>
      <color indexed="9"/>
      <name val="Calibri"/>
      <family val="2"/>
    </font>
    <font>
      <sz val="11"/>
      <color indexed="20"/>
      <name val="Calibri"/>
      <family val="2"/>
    </font>
    <font>
      <sz val="11"/>
      <color indexed="17"/>
      <name val="Calibri"/>
      <family val="2"/>
    </font>
    <font>
      <b/>
      <sz val="11"/>
      <color indexed="52"/>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b/>
      <sz val="11"/>
      <color indexed="8"/>
      <name val="Calibri"/>
      <family val="2"/>
    </font>
    <font>
      <sz val="11"/>
      <color indexed="62"/>
      <name val="Calibri"/>
      <family val="2"/>
    </font>
    <font>
      <b/>
      <sz val="11"/>
      <color indexed="9"/>
      <name val="Calibri"/>
      <family val="2"/>
    </font>
    <font>
      <b/>
      <sz val="11"/>
      <color indexed="63"/>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sz val="11"/>
      <color rgb="FF006100"/>
      <name val="Calibri"/>
      <family val="2"/>
    </font>
    <font>
      <b/>
      <sz val="11"/>
      <color rgb="FFFA7D0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1"/>
      <name val="Calibri"/>
      <family val="2"/>
    </font>
    <font>
      <sz val="11"/>
      <color rgb="FF3F3F76"/>
      <name val="Calibri"/>
      <family val="2"/>
    </font>
    <font>
      <b/>
      <sz val="11"/>
      <color theme="0"/>
      <name val="Calibri"/>
      <family val="2"/>
    </font>
    <font>
      <b/>
      <sz val="11"/>
      <color rgb="FF3F3F3F"/>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s>
  <borders count="5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right/>
      <top style="thin"/>
      <bottom/>
    </border>
    <border>
      <left/>
      <right/>
      <top style="thin"/>
      <bottom style="thin"/>
    </border>
    <border>
      <left/>
      <right style="thin"/>
      <top style="thin"/>
      <bottom style="thin"/>
    </border>
    <border>
      <left style="thin"/>
      <right/>
      <top style="thin"/>
      <bottom style="thin"/>
    </border>
    <border>
      <left style="thin"/>
      <right/>
      <top style="thin"/>
      <bottom/>
    </border>
    <border>
      <left/>
      <right style="thin"/>
      <top style="thin"/>
      <bottom/>
    </border>
    <border>
      <left/>
      <right/>
      <top/>
      <bottom style="thin"/>
    </border>
    <border>
      <left/>
      <right style="thin"/>
      <top/>
      <bottom style="thin"/>
    </border>
    <border>
      <left style="thin"/>
      <right/>
      <top/>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right style="thin"/>
      <top/>
      <bottom/>
    </border>
    <border>
      <left style="thin"/>
      <right style="hair"/>
      <top style="hair"/>
      <bottom/>
    </border>
    <border>
      <left style="hair"/>
      <right style="hair"/>
      <top style="hair"/>
      <bottom/>
    </border>
    <border>
      <left style="thin"/>
      <right/>
      <top/>
      <bottom/>
    </border>
    <border>
      <left style="thin"/>
      <right style="hair"/>
      <top style="thin"/>
      <bottom style="double"/>
    </border>
    <border>
      <left style="hair"/>
      <right style="hair"/>
      <top style="thin"/>
      <bottom style="double"/>
    </border>
    <border>
      <left style="hair"/>
      <right style="thin"/>
      <top style="thin"/>
      <bottom style="double"/>
    </border>
    <border>
      <left style="thin"/>
      <right style="hair"/>
      <top/>
      <bottom/>
    </border>
    <border>
      <left style="hair"/>
      <right style="hair"/>
      <top/>
      <bottom/>
    </border>
    <border>
      <left style="hair"/>
      <right style="thin"/>
      <top/>
      <bottom/>
    </border>
    <border>
      <left/>
      <right/>
      <top style="double"/>
      <bottom/>
    </border>
    <border>
      <left style="hair"/>
      <right/>
      <top style="thin"/>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medium"/>
      <right/>
      <top style="medium"/>
      <bottom/>
    </border>
    <border>
      <left/>
      <right/>
      <top style="medium"/>
      <bottom/>
    </border>
    <border>
      <left/>
      <right style="medium"/>
      <top style="medium"/>
      <bottom/>
    </border>
    <border>
      <left/>
      <right style="medium"/>
      <top/>
      <bottom/>
    </border>
    <border>
      <left style="thin"/>
      <right/>
      <top style="thin"/>
      <bottom style="hair"/>
    </border>
    <border>
      <left/>
      <right/>
      <top style="thin"/>
      <bottom style="hair"/>
    </border>
    <border>
      <left/>
      <right style="thin"/>
      <top style="thin"/>
      <bottom style="hair"/>
    </border>
    <border>
      <left style="hair"/>
      <right>
        <color indexed="63"/>
      </right>
      <top>
        <color indexed="63"/>
      </top>
      <bottom>
        <color indexed="63"/>
      </bottom>
    </border>
    <border>
      <left style="medium"/>
      <right/>
      <top/>
      <bottom/>
    </border>
    <border>
      <left style="medium"/>
      <right/>
      <top/>
      <bottom style="medium"/>
    </border>
    <border>
      <left/>
      <right/>
      <top/>
      <bottom style="medium"/>
    </border>
    <border>
      <left/>
      <right style="medium"/>
      <top/>
      <bottom style="medium"/>
    </border>
    <border>
      <left style="thin"/>
      <right/>
      <top style="hair"/>
      <bottom style="thin"/>
    </border>
    <border>
      <left/>
      <right/>
      <top style="hair"/>
      <bottom style="thin"/>
    </border>
    <border>
      <left/>
      <right style="thin"/>
      <top style="hair"/>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6" fillId="0" borderId="0" applyNumberFormat="0" applyFill="0" applyBorder="0" applyAlignment="0" applyProtection="0"/>
    <xf numFmtId="0" fontId="0" fillId="25" borderId="1" applyNumberFormat="0" applyFont="0" applyAlignment="0" applyProtection="0"/>
    <xf numFmtId="0" fontId="26" fillId="26" borderId="0" applyNumberFormat="0" applyBorder="0" applyAlignment="0" applyProtection="0"/>
    <xf numFmtId="0" fontId="5" fillId="0" borderId="0" applyNumberFormat="0" applyFill="0" applyBorder="0" applyAlignment="0" applyProtection="0"/>
    <xf numFmtId="0" fontId="27" fillId="27" borderId="0" applyNumberFormat="0" applyBorder="0" applyAlignment="0" applyProtection="0"/>
    <xf numFmtId="0" fontId="28" fillId="28" borderId="2" applyNumberFormat="0" applyAlignment="0" applyProtection="0"/>
    <xf numFmtId="0" fontId="29" fillId="0" borderId="3" applyNumberFormat="0" applyFill="0" applyAlignment="0" applyProtection="0"/>
    <xf numFmtId="0" fontId="30" fillId="29" borderId="0" applyNumberFormat="0" applyBorder="0" applyAlignment="0" applyProtection="0"/>
    <xf numFmtId="0" fontId="31" fillId="0" borderId="0" applyNumberFormat="0" applyFill="0" applyBorder="0" applyAlignment="0" applyProtection="0"/>
    <xf numFmtId="0" fontId="32" fillId="0" borderId="4"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37" fillId="30" borderId="2" applyNumberFormat="0" applyAlignment="0" applyProtection="0"/>
    <xf numFmtId="0" fontId="38" fillId="31" borderId="8" applyNumberFormat="0" applyAlignment="0" applyProtection="0"/>
    <xf numFmtId="0" fontId="39" fillId="28"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cellStyleXfs>
  <cellXfs count="87">
    <xf numFmtId="0" fontId="0" fillId="0" borderId="0" xfId="0" applyAlignment="1">
      <alignment/>
    </xf>
    <xf numFmtId="0" fontId="0" fillId="0" borderId="10" xfId="0" applyBorder="1" applyAlignment="1">
      <alignment vertical="top"/>
    </xf>
    <xf numFmtId="0" fontId="0" fillId="0" borderId="11" xfId="0" applyFont="1" applyBorder="1" applyAlignment="1">
      <alignment vertical="top"/>
    </xf>
    <xf numFmtId="0" fontId="0" fillId="0" borderId="12" xfId="0" applyFont="1" applyBorder="1" applyAlignment="1">
      <alignment vertical="top"/>
    </xf>
    <xf numFmtId="0" fontId="0" fillId="0" borderId="0" xfId="0" applyFont="1" applyAlignment="1">
      <alignment vertical="top"/>
    </xf>
    <xf numFmtId="0" fontId="2" fillId="0" borderId="13" xfId="0" applyFont="1" applyBorder="1" applyAlignment="1">
      <alignment vertical="top"/>
    </xf>
    <xf numFmtId="0" fontId="2" fillId="0" borderId="14" xfId="0" applyFont="1" applyBorder="1" applyAlignment="1">
      <alignment vertical="top"/>
    </xf>
    <xf numFmtId="0" fontId="0" fillId="0" borderId="10" xfId="0" applyFont="1" applyBorder="1" applyAlignment="1">
      <alignment vertical="top"/>
    </xf>
    <xf numFmtId="0" fontId="0" fillId="0" borderId="15" xfId="0" applyFont="1" applyBorder="1" applyAlignment="1">
      <alignment vertical="top"/>
    </xf>
    <xf numFmtId="0" fontId="0" fillId="0" borderId="16" xfId="0" applyFont="1" applyBorder="1" applyAlignment="1">
      <alignment vertical="top"/>
    </xf>
    <xf numFmtId="0" fontId="0" fillId="0" borderId="17" xfId="0" applyFont="1" applyBorder="1" applyAlignment="1">
      <alignment vertical="top"/>
    </xf>
    <xf numFmtId="0" fontId="0" fillId="0" borderId="18" xfId="0" applyFont="1" applyBorder="1" applyAlignment="1">
      <alignment vertical="top"/>
    </xf>
    <xf numFmtId="0" fontId="2" fillId="0" borderId="14" xfId="0" applyFont="1" applyFill="1" applyBorder="1" applyAlignment="1">
      <alignment vertical="top"/>
    </xf>
    <xf numFmtId="0" fontId="2" fillId="0" borderId="19" xfId="0" applyFont="1" applyBorder="1" applyAlignment="1">
      <alignment vertical="top"/>
    </xf>
    <xf numFmtId="0" fontId="0" fillId="0" borderId="20" xfId="0" applyFont="1" applyBorder="1" applyAlignment="1">
      <alignment vertical="top"/>
    </xf>
    <xf numFmtId="0" fontId="2" fillId="0" borderId="20" xfId="0" applyFont="1" applyBorder="1" applyAlignment="1">
      <alignment vertical="top" wrapText="1"/>
    </xf>
    <xf numFmtId="0" fontId="2" fillId="0" borderId="21" xfId="0" applyFont="1" applyBorder="1" applyAlignment="1">
      <alignment vertical="top"/>
    </xf>
    <xf numFmtId="0" fontId="0" fillId="0" borderId="22" xfId="0" applyFont="1" applyBorder="1" applyAlignment="1">
      <alignment vertical="top"/>
    </xf>
    <xf numFmtId="0" fontId="0" fillId="0" borderId="23" xfId="0" applyFont="1" applyBorder="1" applyAlignment="1">
      <alignment vertical="top"/>
    </xf>
    <xf numFmtId="0" fontId="0" fillId="0" borderId="24" xfId="0" applyFont="1" applyBorder="1" applyAlignment="1">
      <alignment vertical="top"/>
    </xf>
    <xf numFmtId="0" fontId="0" fillId="0" borderId="0" xfId="0" applyFont="1" applyBorder="1" applyAlignment="1">
      <alignment vertical="top"/>
    </xf>
    <xf numFmtId="0" fontId="2" fillId="0" borderId="0" xfId="0" applyFont="1" applyBorder="1" applyAlignment="1">
      <alignment vertical="top"/>
    </xf>
    <xf numFmtId="0" fontId="2" fillId="0" borderId="19" xfId="0" applyFont="1" applyBorder="1" applyAlignment="1">
      <alignment vertical="top" wrapText="1"/>
    </xf>
    <xf numFmtId="3" fontId="0" fillId="0" borderId="23" xfId="0" applyNumberFormat="1" applyFont="1" applyBorder="1" applyAlignment="1">
      <alignment vertical="top"/>
    </xf>
    <xf numFmtId="0" fontId="0" fillId="0" borderId="25" xfId="0" applyFont="1" applyBorder="1" applyAlignment="1">
      <alignment vertical="top"/>
    </xf>
    <xf numFmtId="0" fontId="0" fillId="0" borderId="26" xfId="0" applyFont="1" applyBorder="1" applyAlignment="1">
      <alignment vertical="top"/>
    </xf>
    <xf numFmtId="3" fontId="0" fillId="0" borderId="26" xfId="0" applyNumberFormat="1" applyFont="1" applyBorder="1" applyAlignment="1">
      <alignment vertical="top"/>
    </xf>
    <xf numFmtId="0" fontId="0" fillId="0" borderId="27" xfId="0" applyFont="1" applyBorder="1" applyAlignment="1">
      <alignment vertical="top"/>
    </xf>
    <xf numFmtId="0" fontId="0" fillId="0" borderId="0" xfId="0" applyBorder="1" applyAlignment="1">
      <alignment vertical="top"/>
    </xf>
    <xf numFmtId="0" fontId="0" fillId="0" borderId="27" xfId="0" applyBorder="1" applyAlignment="1">
      <alignment vertical="top"/>
    </xf>
    <xf numFmtId="0" fontId="0" fillId="0" borderId="18" xfId="0" applyBorder="1" applyAlignment="1">
      <alignment vertical="top"/>
    </xf>
    <xf numFmtId="0" fontId="0" fillId="0" borderId="16" xfId="0" applyBorder="1" applyAlignment="1">
      <alignment vertical="top"/>
    </xf>
    <xf numFmtId="0" fontId="0" fillId="0" borderId="24" xfId="0" applyBorder="1" applyAlignment="1">
      <alignment vertical="top"/>
    </xf>
    <xf numFmtId="0" fontId="0" fillId="0" borderId="17" xfId="0" applyBorder="1" applyAlignment="1">
      <alignment vertical="top"/>
    </xf>
    <xf numFmtId="0" fontId="2" fillId="0" borderId="28" xfId="0" applyFont="1" applyBorder="1" applyAlignment="1">
      <alignment vertical="top"/>
    </xf>
    <xf numFmtId="3" fontId="2" fillId="0" borderId="29" xfId="0" applyNumberFormat="1" applyFont="1" applyBorder="1" applyAlignment="1">
      <alignment vertical="top"/>
    </xf>
    <xf numFmtId="3" fontId="2" fillId="0" borderId="30" xfId="0" applyNumberFormat="1" applyFont="1" applyBorder="1" applyAlignment="1">
      <alignment vertical="top"/>
    </xf>
    <xf numFmtId="0" fontId="0" fillId="0" borderId="29" xfId="0" applyFont="1" applyBorder="1" applyAlignment="1">
      <alignment vertical="top"/>
    </xf>
    <xf numFmtId="0" fontId="0" fillId="0" borderId="31" xfId="0" applyFont="1" applyBorder="1" applyAlignment="1">
      <alignment vertical="top"/>
    </xf>
    <xf numFmtId="0" fontId="0" fillId="0" borderId="32" xfId="0" applyFont="1" applyBorder="1" applyAlignment="1">
      <alignment vertical="top"/>
    </xf>
    <xf numFmtId="3" fontId="0" fillId="0" borderId="32" xfId="0" applyNumberFormat="1" applyFont="1" applyBorder="1" applyAlignment="1">
      <alignment vertical="top"/>
    </xf>
    <xf numFmtId="3" fontId="0" fillId="0" borderId="33" xfId="0" applyNumberFormat="1" applyFont="1" applyBorder="1" applyAlignment="1">
      <alignment vertical="top"/>
    </xf>
    <xf numFmtId="0" fontId="0" fillId="0" borderId="34" xfId="0" applyFont="1" applyBorder="1" applyAlignment="1">
      <alignment vertical="top"/>
    </xf>
    <xf numFmtId="3" fontId="0" fillId="0" borderId="34" xfId="0" applyNumberFormat="1" applyFont="1" applyBorder="1" applyAlignment="1">
      <alignment vertical="top"/>
    </xf>
    <xf numFmtId="3" fontId="0" fillId="0" borderId="0" xfId="0" applyNumberFormat="1" applyFont="1" applyBorder="1" applyAlignment="1">
      <alignment vertical="top"/>
    </xf>
    <xf numFmtId="0" fontId="2" fillId="0" borderId="35" xfId="0" applyFont="1" applyBorder="1" applyAlignment="1">
      <alignment vertical="top" wrapText="1"/>
    </xf>
    <xf numFmtId="0" fontId="2" fillId="0" borderId="21" xfId="0" applyFont="1" applyBorder="1" applyAlignment="1">
      <alignment vertical="top" wrapText="1"/>
    </xf>
    <xf numFmtId="4" fontId="0" fillId="0" borderId="36" xfId="0" applyNumberFormat="1" applyFont="1" applyBorder="1" applyAlignment="1">
      <alignment vertical="top"/>
    </xf>
    <xf numFmtId="4" fontId="2" fillId="0" borderId="30" xfId="0" applyNumberFormat="1" applyFont="1" applyBorder="1" applyAlignment="1">
      <alignment vertical="top"/>
    </xf>
    <xf numFmtId="0" fontId="0" fillId="0" borderId="20" xfId="0" applyBorder="1" applyAlignment="1">
      <alignment vertical="top"/>
    </xf>
    <xf numFmtId="0" fontId="0" fillId="0" borderId="21" xfId="0" applyBorder="1" applyAlignment="1">
      <alignment vertical="top"/>
    </xf>
    <xf numFmtId="0" fontId="0" fillId="0" borderId="22" xfId="0" applyBorder="1" applyAlignment="1">
      <alignment vertical="top"/>
    </xf>
    <xf numFmtId="0" fontId="0" fillId="0" borderId="23" xfId="0" applyBorder="1" applyAlignment="1">
      <alignment vertical="top"/>
    </xf>
    <xf numFmtId="0" fontId="0" fillId="0" borderId="36" xfId="0" applyBorder="1" applyAlignment="1">
      <alignment vertical="top"/>
    </xf>
    <xf numFmtId="0" fontId="0" fillId="0" borderId="37" xfId="0" applyBorder="1" applyAlignment="1">
      <alignment vertical="top"/>
    </xf>
    <xf numFmtId="0" fontId="0" fillId="0" borderId="38" xfId="0" applyBorder="1" applyAlignment="1">
      <alignment vertical="top"/>
    </xf>
    <xf numFmtId="0" fontId="0" fillId="0" borderId="39" xfId="0" applyBorder="1" applyAlignment="1">
      <alignment vertical="top"/>
    </xf>
    <xf numFmtId="0" fontId="2" fillId="0" borderId="40" xfId="0" applyFont="1" applyBorder="1" applyAlignment="1">
      <alignment vertical="top"/>
    </xf>
    <xf numFmtId="0" fontId="0" fillId="0" borderId="41" xfId="0" applyBorder="1" applyAlignment="1">
      <alignment vertical="top"/>
    </xf>
    <xf numFmtId="0" fontId="0" fillId="0" borderId="41" xfId="0" applyFont="1" applyBorder="1" applyAlignment="1">
      <alignment vertical="top"/>
    </xf>
    <xf numFmtId="0" fontId="0" fillId="0" borderId="42" xfId="0" applyFont="1" applyBorder="1" applyAlignment="1">
      <alignment vertical="top"/>
    </xf>
    <xf numFmtId="0" fontId="0" fillId="0" borderId="43" xfId="0" applyFont="1" applyBorder="1" applyAlignment="1">
      <alignment vertical="top"/>
    </xf>
    <xf numFmtId="14" fontId="0" fillId="0" borderId="0" xfId="0" applyNumberFormat="1" applyFont="1" applyBorder="1" applyAlignment="1">
      <alignment vertical="top"/>
    </xf>
    <xf numFmtId="0" fontId="2" fillId="0" borderId="44" xfId="0" applyFont="1" applyBorder="1" applyAlignment="1">
      <alignment vertical="top"/>
    </xf>
    <xf numFmtId="0" fontId="0" fillId="0" borderId="45" xfId="0" applyFont="1" applyBorder="1" applyAlignment="1">
      <alignment vertical="top"/>
    </xf>
    <xf numFmtId="0" fontId="0" fillId="0" borderId="45" xfId="0" applyFont="1" applyBorder="1" applyAlignment="1">
      <alignment vertical="top" wrapText="1"/>
    </xf>
    <xf numFmtId="0" fontId="0" fillId="0" borderId="45" xfId="0" applyBorder="1" applyAlignment="1">
      <alignment vertical="top" wrapText="1"/>
    </xf>
    <xf numFmtId="0" fontId="0" fillId="0" borderId="46" xfId="0" applyFont="1" applyBorder="1" applyAlignment="1">
      <alignment vertical="top" wrapText="1"/>
    </xf>
    <xf numFmtId="0" fontId="4" fillId="0" borderId="13" xfId="0" applyFont="1" applyBorder="1" applyAlignment="1">
      <alignment vertical="top"/>
    </xf>
    <xf numFmtId="14" fontId="0" fillId="0" borderId="18" xfId="0" applyNumberFormat="1" applyFont="1" applyBorder="1" applyAlignment="1">
      <alignment vertical="top"/>
    </xf>
    <xf numFmtId="3" fontId="0" fillId="0" borderId="47" xfId="0" applyNumberFormat="1" applyFont="1" applyBorder="1" applyAlignment="1">
      <alignment vertical="top"/>
    </xf>
    <xf numFmtId="16" fontId="0" fillId="0" borderId="11" xfId="0" applyNumberFormat="1" applyFont="1" applyBorder="1" applyAlignment="1">
      <alignment vertical="top"/>
    </xf>
    <xf numFmtId="0" fontId="0" fillId="0" borderId="48" xfId="0" applyFont="1" applyBorder="1" applyAlignment="1">
      <alignment vertical="top" wrapText="1"/>
    </xf>
    <xf numFmtId="0" fontId="0" fillId="0" borderId="0" xfId="0" applyBorder="1" applyAlignment="1">
      <alignment vertical="top" wrapText="1"/>
    </xf>
    <xf numFmtId="0" fontId="0" fillId="0" borderId="43" xfId="0" applyBorder="1" applyAlignment="1">
      <alignment vertical="top" wrapText="1"/>
    </xf>
    <xf numFmtId="0" fontId="0" fillId="0" borderId="48" xfId="0" applyBorder="1" applyAlignment="1">
      <alignment vertical="top" wrapText="1"/>
    </xf>
    <xf numFmtId="0" fontId="0" fillId="0" borderId="49" xfId="0" applyBorder="1" applyAlignment="1">
      <alignment vertical="top" wrapText="1"/>
    </xf>
    <xf numFmtId="0" fontId="0" fillId="0" borderId="50" xfId="0" applyBorder="1" applyAlignment="1">
      <alignment vertical="top" wrapText="1"/>
    </xf>
    <xf numFmtId="0" fontId="0" fillId="0" borderId="51" xfId="0" applyBorder="1" applyAlignment="1">
      <alignment vertical="top" wrapText="1"/>
    </xf>
    <xf numFmtId="0" fontId="0" fillId="0" borderId="18" xfId="0" applyFont="1"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3" fillId="0" borderId="0" xfId="0" applyFont="1" applyBorder="1" applyAlignment="1">
      <alignment vertical="top"/>
    </xf>
    <xf numFmtId="0" fontId="2" fillId="0" borderId="0" xfId="0" applyFont="1" applyBorder="1" applyAlignment="1">
      <alignment vertical="top"/>
    </xf>
    <xf numFmtId="0" fontId="0" fillId="0" borderId="52" xfId="0" applyFont="1" applyBorder="1" applyAlignment="1">
      <alignment vertical="top" wrapText="1"/>
    </xf>
    <xf numFmtId="0" fontId="0" fillId="0" borderId="53" xfId="0" applyBorder="1" applyAlignment="1">
      <alignment vertical="top" wrapText="1"/>
    </xf>
    <xf numFmtId="0" fontId="0" fillId="0" borderId="54" xfId="0" applyBorder="1" applyAlignment="1">
      <alignment vertical="top" wrapText="1"/>
    </xf>
  </cellXfs>
  <cellStyles count="49">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Followed Hyperlink" xfId="39"/>
    <cellStyle name="Huomautus" xfId="40"/>
    <cellStyle name="Huono" xfId="41"/>
    <cellStyle name="Hyperlink" xfId="42"/>
    <cellStyle name="Hyvä" xfId="43"/>
    <cellStyle name="Laskenta" xfId="44"/>
    <cellStyle name="Linkitetty solu" xfId="45"/>
    <cellStyle name="Neutraali" xfId="46"/>
    <cellStyle name="Otsikko" xfId="47"/>
    <cellStyle name="Otsikko 1" xfId="48"/>
    <cellStyle name="Otsikko 2" xfId="49"/>
    <cellStyle name="Otsikko 3" xfId="50"/>
    <cellStyle name="Otsikko 4" xfId="51"/>
    <cellStyle name="Comma" xfId="52"/>
    <cellStyle name="Comma [0]" xfId="53"/>
    <cellStyle name="Percent" xfId="54"/>
    <cellStyle name="Selittävä teksti" xfId="55"/>
    <cellStyle name="Summa" xfId="56"/>
    <cellStyle name="Syöttö" xfId="57"/>
    <cellStyle name="Tarkistussolu" xfId="58"/>
    <cellStyle name="Tulostus" xfId="59"/>
    <cellStyle name="Currency" xfId="60"/>
    <cellStyle name="Currency [0]" xfId="61"/>
    <cellStyle name="Varoitusteksti"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400050</xdr:colOff>
      <xdr:row>0</xdr:row>
      <xdr:rowOff>66675</xdr:rowOff>
    </xdr:from>
    <xdr:to>
      <xdr:col>7</xdr:col>
      <xdr:colOff>114300</xdr:colOff>
      <xdr:row>4</xdr:row>
      <xdr:rowOff>47625</xdr:rowOff>
    </xdr:to>
    <xdr:pic>
      <xdr:nvPicPr>
        <xdr:cNvPr id="1" name="Picture 13"/>
        <xdr:cNvPicPr preferRelativeResize="1">
          <a:picLocks noChangeAspect="1"/>
        </xdr:cNvPicPr>
      </xdr:nvPicPr>
      <xdr:blipFill>
        <a:blip r:embed="rId1"/>
        <a:srcRect l="-144" t="-485" r="-144" b="-485"/>
        <a:stretch>
          <a:fillRect/>
        </a:stretch>
      </xdr:blipFill>
      <xdr:spPr>
        <a:xfrm>
          <a:off x="5019675" y="66675"/>
          <a:ext cx="428625" cy="561975"/>
        </a:xfrm>
        <a:prstGeom prst="rect">
          <a:avLst/>
        </a:prstGeom>
        <a:noFill/>
        <a:ln w="9525" cmpd="sng">
          <a:noFill/>
        </a:ln>
      </xdr:spPr>
    </xdr:pic>
    <xdr:clientData/>
  </xdr:twoCellAnchor>
  <xdr:twoCellAnchor>
    <xdr:from>
      <xdr:col>6</xdr:col>
      <xdr:colOff>533400</xdr:colOff>
      <xdr:row>41</xdr:row>
      <xdr:rowOff>28575</xdr:rowOff>
    </xdr:from>
    <xdr:to>
      <xdr:col>6</xdr:col>
      <xdr:colOff>666750</xdr:colOff>
      <xdr:row>41</xdr:row>
      <xdr:rowOff>152400</xdr:rowOff>
    </xdr:to>
    <xdr:sp>
      <xdr:nvSpPr>
        <xdr:cNvPr id="2" name="Rectangle 16"/>
        <xdr:cNvSpPr>
          <a:spLocks/>
        </xdr:cNvSpPr>
      </xdr:nvSpPr>
      <xdr:spPr>
        <a:xfrm>
          <a:off x="5153025" y="8972550"/>
          <a:ext cx="13335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704850</xdr:colOff>
      <xdr:row>43</xdr:row>
      <xdr:rowOff>9525</xdr:rowOff>
    </xdr:from>
    <xdr:to>
      <xdr:col>7</xdr:col>
      <xdr:colOff>123825</xdr:colOff>
      <xdr:row>43</xdr:row>
      <xdr:rowOff>133350</xdr:rowOff>
    </xdr:to>
    <xdr:sp>
      <xdr:nvSpPr>
        <xdr:cNvPr id="3" name="Rectangle 20"/>
        <xdr:cNvSpPr>
          <a:spLocks/>
        </xdr:cNvSpPr>
      </xdr:nvSpPr>
      <xdr:spPr>
        <a:xfrm>
          <a:off x="5324475" y="9286875"/>
          <a:ext cx="13335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114300</xdr:colOff>
      <xdr:row>42</xdr:row>
      <xdr:rowOff>57150</xdr:rowOff>
    </xdr:from>
    <xdr:to>
      <xdr:col>8</xdr:col>
      <xdr:colOff>381000</xdr:colOff>
      <xdr:row>43</xdr:row>
      <xdr:rowOff>133350</xdr:rowOff>
    </xdr:to>
    <xdr:sp>
      <xdr:nvSpPr>
        <xdr:cNvPr id="4" name="Rectangle 21"/>
        <xdr:cNvSpPr>
          <a:spLocks/>
        </xdr:cNvSpPr>
      </xdr:nvSpPr>
      <xdr:spPr>
        <a:xfrm>
          <a:off x="6181725" y="9172575"/>
          <a:ext cx="2667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x</a:t>
          </a:r>
        </a:p>
      </xdr:txBody>
    </xdr:sp>
    <xdr:clientData/>
  </xdr:twoCellAnchor>
  <xdr:twoCellAnchor>
    <xdr:from>
      <xdr:col>5</xdr:col>
      <xdr:colOff>1323975</xdr:colOff>
      <xdr:row>44</xdr:row>
      <xdr:rowOff>28575</xdr:rowOff>
    </xdr:from>
    <xdr:to>
      <xdr:col>6</xdr:col>
      <xdr:colOff>47625</xdr:colOff>
      <xdr:row>44</xdr:row>
      <xdr:rowOff>152400</xdr:rowOff>
    </xdr:to>
    <xdr:sp>
      <xdr:nvSpPr>
        <xdr:cNvPr id="5" name="Rectangle 22"/>
        <xdr:cNvSpPr>
          <a:spLocks/>
        </xdr:cNvSpPr>
      </xdr:nvSpPr>
      <xdr:spPr>
        <a:xfrm>
          <a:off x="4562475" y="9467850"/>
          <a:ext cx="1047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114300</xdr:colOff>
      <xdr:row>44</xdr:row>
      <xdr:rowOff>19050</xdr:rowOff>
    </xdr:from>
    <xdr:to>
      <xdr:col>8</xdr:col>
      <xdr:colOff>247650</xdr:colOff>
      <xdr:row>44</xdr:row>
      <xdr:rowOff>142875</xdr:rowOff>
    </xdr:to>
    <xdr:sp>
      <xdr:nvSpPr>
        <xdr:cNvPr id="6" name="Rectangle 23"/>
        <xdr:cNvSpPr>
          <a:spLocks/>
        </xdr:cNvSpPr>
      </xdr:nvSpPr>
      <xdr:spPr>
        <a:xfrm>
          <a:off x="6181725" y="9458325"/>
          <a:ext cx="13335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400050</xdr:colOff>
      <xdr:row>41</xdr:row>
      <xdr:rowOff>9525</xdr:rowOff>
    </xdr:from>
    <xdr:to>
      <xdr:col>7</xdr:col>
      <xdr:colOff>714375</xdr:colOff>
      <xdr:row>42</xdr:row>
      <xdr:rowOff>104775</xdr:rowOff>
    </xdr:to>
    <xdr:sp>
      <xdr:nvSpPr>
        <xdr:cNvPr id="7" name="Rectangle 24"/>
        <xdr:cNvSpPr>
          <a:spLocks/>
        </xdr:cNvSpPr>
      </xdr:nvSpPr>
      <xdr:spPr>
        <a:xfrm>
          <a:off x="5734050" y="8953500"/>
          <a:ext cx="314325"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x</a:t>
          </a:r>
        </a:p>
      </xdr:txBody>
    </xdr:sp>
    <xdr:clientData/>
  </xdr:twoCellAnchor>
  <xdr:twoCellAnchor>
    <xdr:from>
      <xdr:col>1</xdr:col>
      <xdr:colOff>952500</xdr:colOff>
      <xdr:row>43</xdr:row>
      <xdr:rowOff>9525</xdr:rowOff>
    </xdr:from>
    <xdr:to>
      <xdr:col>2</xdr:col>
      <xdr:colOff>76200</xdr:colOff>
      <xdr:row>43</xdr:row>
      <xdr:rowOff>133350</xdr:rowOff>
    </xdr:to>
    <xdr:sp>
      <xdr:nvSpPr>
        <xdr:cNvPr id="8" name="Rectangle 25"/>
        <xdr:cNvSpPr>
          <a:spLocks/>
        </xdr:cNvSpPr>
      </xdr:nvSpPr>
      <xdr:spPr>
        <a:xfrm>
          <a:off x="1933575" y="9286875"/>
          <a:ext cx="7620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447675</xdr:colOff>
      <xdr:row>44</xdr:row>
      <xdr:rowOff>19050</xdr:rowOff>
    </xdr:from>
    <xdr:to>
      <xdr:col>1</xdr:col>
      <xdr:colOff>581025</xdr:colOff>
      <xdr:row>44</xdr:row>
      <xdr:rowOff>142875</xdr:rowOff>
    </xdr:to>
    <xdr:sp>
      <xdr:nvSpPr>
        <xdr:cNvPr id="9" name="Rectangle 26"/>
        <xdr:cNvSpPr>
          <a:spLocks/>
        </xdr:cNvSpPr>
      </xdr:nvSpPr>
      <xdr:spPr>
        <a:xfrm>
          <a:off x="1428750" y="9458325"/>
          <a:ext cx="13335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447675</xdr:colOff>
      <xdr:row>44</xdr:row>
      <xdr:rowOff>0</xdr:rowOff>
    </xdr:from>
    <xdr:to>
      <xdr:col>3</xdr:col>
      <xdr:colOff>66675</xdr:colOff>
      <xdr:row>45</xdr:row>
      <xdr:rowOff>47625</xdr:rowOff>
    </xdr:to>
    <xdr:sp>
      <xdr:nvSpPr>
        <xdr:cNvPr id="10" name="Rectangle 27"/>
        <xdr:cNvSpPr>
          <a:spLocks/>
        </xdr:cNvSpPr>
      </xdr:nvSpPr>
      <xdr:spPr>
        <a:xfrm>
          <a:off x="2381250" y="9439275"/>
          <a:ext cx="228600"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x</a:t>
          </a:r>
        </a:p>
      </xdr:txBody>
    </xdr:sp>
    <xdr:clientData/>
  </xdr:twoCellAnchor>
  <xdr:twoCellAnchor>
    <xdr:from>
      <xdr:col>8</xdr:col>
      <xdr:colOff>66675</xdr:colOff>
      <xdr:row>40</xdr:row>
      <xdr:rowOff>19050</xdr:rowOff>
    </xdr:from>
    <xdr:to>
      <xdr:col>8</xdr:col>
      <xdr:colOff>200025</xdr:colOff>
      <xdr:row>40</xdr:row>
      <xdr:rowOff>142875</xdr:rowOff>
    </xdr:to>
    <xdr:sp>
      <xdr:nvSpPr>
        <xdr:cNvPr id="11" name="Rectangle 28"/>
        <xdr:cNvSpPr>
          <a:spLocks/>
        </xdr:cNvSpPr>
      </xdr:nvSpPr>
      <xdr:spPr>
        <a:xfrm>
          <a:off x="6134100" y="8791575"/>
          <a:ext cx="13335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1381125</xdr:colOff>
      <xdr:row>40</xdr:row>
      <xdr:rowOff>19050</xdr:rowOff>
    </xdr:from>
    <xdr:to>
      <xdr:col>6</xdr:col>
      <xdr:colOff>104775</xdr:colOff>
      <xdr:row>40</xdr:row>
      <xdr:rowOff>142875</xdr:rowOff>
    </xdr:to>
    <xdr:sp macro="[0]!Rectangle29_Napsautettaessa">
      <xdr:nvSpPr>
        <xdr:cNvPr id="12" name="Rectangle 29"/>
        <xdr:cNvSpPr>
          <a:spLocks/>
        </xdr:cNvSpPr>
      </xdr:nvSpPr>
      <xdr:spPr>
        <a:xfrm>
          <a:off x="4619625" y="8791575"/>
          <a:ext cx="1047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xx</a:t>
          </a:r>
        </a:p>
      </xdr:txBody>
    </xdr:sp>
    <xdr:clientData/>
  </xdr:twoCellAnchor>
  <xdr:twoCellAnchor>
    <xdr:from>
      <xdr:col>1</xdr:col>
      <xdr:colOff>819150</xdr:colOff>
      <xdr:row>45</xdr:row>
      <xdr:rowOff>57150</xdr:rowOff>
    </xdr:from>
    <xdr:to>
      <xdr:col>2</xdr:col>
      <xdr:colOff>171450</xdr:colOff>
      <xdr:row>47</xdr:row>
      <xdr:rowOff>9525</xdr:rowOff>
    </xdr:to>
    <xdr:sp>
      <xdr:nvSpPr>
        <xdr:cNvPr id="13" name="Rectangle 30"/>
        <xdr:cNvSpPr>
          <a:spLocks/>
        </xdr:cNvSpPr>
      </xdr:nvSpPr>
      <xdr:spPr>
        <a:xfrm>
          <a:off x="1800225" y="9658350"/>
          <a:ext cx="304800" cy="276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x</a:t>
          </a:r>
        </a:p>
      </xdr:txBody>
    </xdr:sp>
    <xdr:clientData/>
  </xdr:twoCellAnchor>
  <xdr:twoCellAnchor>
    <xdr:from>
      <xdr:col>3</xdr:col>
      <xdr:colOff>304800</xdr:colOff>
      <xdr:row>46</xdr:row>
      <xdr:rowOff>9525</xdr:rowOff>
    </xdr:from>
    <xdr:to>
      <xdr:col>3</xdr:col>
      <xdr:colOff>438150</xdr:colOff>
      <xdr:row>46</xdr:row>
      <xdr:rowOff>133350</xdr:rowOff>
    </xdr:to>
    <xdr:sp>
      <xdr:nvSpPr>
        <xdr:cNvPr id="14" name="Rectangle 31"/>
        <xdr:cNvSpPr>
          <a:spLocks/>
        </xdr:cNvSpPr>
      </xdr:nvSpPr>
      <xdr:spPr>
        <a:xfrm>
          <a:off x="2847975" y="9772650"/>
          <a:ext cx="13335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476250</xdr:colOff>
      <xdr:row>0</xdr:row>
      <xdr:rowOff>66675</xdr:rowOff>
    </xdr:from>
    <xdr:to>
      <xdr:col>8</xdr:col>
      <xdr:colOff>428625</xdr:colOff>
      <xdr:row>4</xdr:row>
      <xdr:rowOff>95250</xdr:rowOff>
    </xdr:to>
    <xdr:pic>
      <xdr:nvPicPr>
        <xdr:cNvPr id="15" name="Picture 32" descr="RARAlogo"/>
        <xdr:cNvPicPr preferRelativeResize="1">
          <a:picLocks noChangeAspect="1"/>
        </xdr:cNvPicPr>
      </xdr:nvPicPr>
      <xdr:blipFill>
        <a:blip r:embed="rId2"/>
        <a:stretch>
          <a:fillRect/>
        </a:stretch>
      </xdr:blipFill>
      <xdr:spPr>
        <a:xfrm>
          <a:off x="5810250" y="66675"/>
          <a:ext cx="685800"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61"/>
  <sheetViews>
    <sheetView tabSelected="1" zoomScalePageLayoutView="0" workbookViewId="0" topLeftCell="A1">
      <selection activeCell="P32" sqref="P32"/>
    </sheetView>
  </sheetViews>
  <sheetFormatPr defaultColWidth="9.140625" defaultRowHeight="12.75"/>
  <cols>
    <col min="1" max="1" width="14.7109375" style="4" customWidth="1"/>
    <col min="2" max="2" width="14.28125" style="4" customWidth="1"/>
    <col min="3" max="4" width="9.140625" style="4" customWidth="1"/>
    <col min="5" max="5" width="1.28515625" style="4" customWidth="1"/>
    <col min="6" max="6" width="20.7109375" style="4" customWidth="1"/>
    <col min="7" max="7" width="10.7109375" style="4" customWidth="1"/>
    <col min="8" max="8" width="11.00390625" style="4" customWidth="1"/>
    <col min="9" max="9" width="11.421875" style="20" customWidth="1"/>
    <col min="10" max="10" width="9.140625" style="4" hidden="1" customWidth="1"/>
    <col min="11" max="16384" width="9.140625" style="4" customWidth="1"/>
  </cols>
  <sheetData>
    <row r="1" spans="1:10" ht="22.5" customHeight="1">
      <c r="A1" s="82" t="s">
        <v>0</v>
      </c>
      <c r="B1" s="82"/>
      <c r="C1" s="82"/>
      <c r="D1" s="82"/>
      <c r="E1" s="82"/>
      <c r="F1" s="82"/>
      <c r="G1" s="20"/>
      <c r="H1" s="20"/>
      <c r="J1" s="19"/>
    </row>
    <row r="2" spans="1:10" ht="3.75" customHeight="1">
      <c r="A2" s="20"/>
      <c r="B2" s="20"/>
      <c r="C2" s="20"/>
      <c r="D2" s="20"/>
      <c r="E2" s="20"/>
      <c r="F2" s="20"/>
      <c r="G2" s="20"/>
      <c r="H2" s="20"/>
      <c r="J2" s="19"/>
    </row>
    <row r="3" spans="1:10" ht="12.75">
      <c r="A3" s="83" t="s">
        <v>25</v>
      </c>
      <c r="B3" s="83"/>
      <c r="C3" s="83"/>
      <c r="D3" s="83"/>
      <c r="E3" s="20"/>
      <c r="F3" s="20" t="s">
        <v>60</v>
      </c>
      <c r="G3" s="20"/>
      <c r="H3" s="20"/>
      <c r="J3" s="19"/>
    </row>
    <row r="4" spans="1:10" ht="6.75" customHeight="1">
      <c r="A4" s="21"/>
      <c r="B4" s="21"/>
      <c r="C4" s="21"/>
      <c r="D4" s="21"/>
      <c r="E4" s="20"/>
      <c r="F4" s="20"/>
      <c r="G4" s="20"/>
      <c r="H4" s="20"/>
      <c r="J4" s="19"/>
    </row>
    <row r="5" spans="1:10" ht="18" customHeight="1">
      <c r="A5" s="21" t="s">
        <v>47</v>
      </c>
      <c r="B5" s="21"/>
      <c r="C5" s="62">
        <v>41323</v>
      </c>
      <c r="D5" s="21"/>
      <c r="E5" s="20"/>
      <c r="F5" s="20"/>
      <c r="G5" s="20"/>
      <c r="H5" s="20"/>
      <c r="J5" s="19"/>
    </row>
    <row r="6" spans="1:10" ht="6.75" customHeight="1">
      <c r="A6" s="21"/>
      <c r="B6" s="21"/>
      <c r="C6" s="62"/>
      <c r="D6" s="21"/>
      <c r="E6" s="20"/>
      <c r="F6" s="20"/>
      <c r="G6" s="20"/>
      <c r="H6" s="20"/>
      <c r="J6" s="19"/>
    </row>
    <row r="7" spans="1:10" ht="12.75">
      <c r="A7" s="21" t="s">
        <v>45</v>
      </c>
      <c r="B7" s="21"/>
      <c r="C7" s="20" t="s">
        <v>66</v>
      </c>
      <c r="D7" s="21"/>
      <c r="E7" s="20"/>
      <c r="F7" s="20"/>
      <c r="G7" s="20"/>
      <c r="H7" s="20"/>
      <c r="J7" s="19"/>
    </row>
    <row r="8" spans="1:10" ht="6.75" customHeight="1">
      <c r="A8" s="20"/>
      <c r="B8" s="20"/>
      <c r="C8" s="20"/>
      <c r="D8" s="20"/>
      <c r="E8" s="20"/>
      <c r="F8" s="20"/>
      <c r="G8" s="20"/>
      <c r="H8" s="20"/>
      <c r="J8" s="19"/>
    </row>
    <row r="9" spans="1:10" ht="20.25" customHeight="1">
      <c r="A9" s="5" t="s">
        <v>29</v>
      </c>
      <c r="B9" s="2"/>
      <c r="C9" s="2" t="s">
        <v>70</v>
      </c>
      <c r="D9" s="2"/>
      <c r="E9" s="2"/>
      <c r="F9" s="2"/>
      <c r="G9" s="2"/>
      <c r="H9" s="2"/>
      <c r="I9" s="3"/>
      <c r="J9" s="3"/>
    </row>
    <row r="10" spans="1:10" ht="12.75">
      <c r="A10" s="6" t="s">
        <v>1</v>
      </c>
      <c r="B10" s="7" t="s">
        <v>61</v>
      </c>
      <c r="C10" s="7"/>
      <c r="D10" s="7"/>
      <c r="E10" s="7"/>
      <c r="F10" s="7"/>
      <c r="G10" s="6" t="s">
        <v>46</v>
      </c>
      <c r="I10" s="8"/>
      <c r="J10" s="8"/>
    </row>
    <row r="11" spans="1:10" ht="12.75">
      <c r="A11" s="11"/>
      <c r="B11" s="9"/>
      <c r="C11" s="9"/>
      <c r="D11" s="9"/>
      <c r="E11" s="9"/>
      <c r="F11" s="9"/>
      <c r="G11" s="69" t="s">
        <v>63</v>
      </c>
      <c r="H11" s="9"/>
      <c r="I11" s="10"/>
      <c r="J11" s="10"/>
    </row>
    <row r="12" spans="1:10" ht="17.25" customHeight="1" thickBot="1">
      <c r="A12" s="6" t="s">
        <v>2</v>
      </c>
      <c r="B12" s="7" t="s">
        <v>62</v>
      </c>
      <c r="C12" s="7"/>
      <c r="D12" s="7"/>
      <c r="E12" s="7"/>
      <c r="F12" s="7"/>
      <c r="G12" s="7" t="s">
        <v>64</v>
      </c>
      <c r="H12" s="7"/>
      <c r="I12" s="8"/>
      <c r="J12" s="8"/>
    </row>
    <row r="13" spans="1:10" ht="9" customHeight="1" hidden="1" thickBot="1">
      <c r="A13" s="11"/>
      <c r="B13" s="9"/>
      <c r="C13" s="9"/>
      <c r="D13" s="9"/>
      <c r="E13" s="9"/>
      <c r="F13" s="9"/>
      <c r="G13" s="9"/>
      <c r="H13" s="9"/>
      <c r="I13" s="10"/>
      <c r="J13" s="10"/>
    </row>
    <row r="14" spans="1:10" ht="6.75" customHeight="1" hidden="1" thickBot="1">
      <c r="A14" s="27"/>
      <c r="B14" s="20"/>
      <c r="C14" s="20"/>
      <c r="D14" s="20"/>
      <c r="E14" s="20"/>
      <c r="F14" s="20"/>
      <c r="G14" s="20"/>
      <c r="H14" s="20"/>
      <c r="J14" s="19"/>
    </row>
    <row r="15" spans="1:10" ht="12.75">
      <c r="A15" s="12" t="s">
        <v>3</v>
      </c>
      <c r="B15" s="7"/>
      <c r="C15" s="7"/>
      <c r="D15" s="7"/>
      <c r="E15" s="7"/>
      <c r="F15" s="7"/>
      <c r="G15" s="7"/>
      <c r="H15" s="7"/>
      <c r="I15" s="8"/>
      <c r="J15" s="60"/>
    </row>
    <row r="16" spans="1:10" ht="131.25" customHeight="1">
      <c r="A16" s="79" t="s">
        <v>67</v>
      </c>
      <c r="B16" s="80"/>
      <c r="C16" s="80"/>
      <c r="D16" s="80"/>
      <c r="E16" s="80"/>
      <c r="F16" s="80"/>
      <c r="G16" s="80"/>
      <c r="H16" s="80"/>
      <c r="I16" s="81"/>
      <c r="J16" s="61"/>
    </row>
    <row r="17" spans="2:10" ht="6" customHeight="1">
      <c r="B17" s="20"/>
      <c r="C17" s="20"/>
      <c r="D17" s="20"/>
      <c r="E17" s="20"/>
      <c r="F17" s="20"/>
      <c r="G17" s="20"/>
      <c r="H17" s="20"/>
      <c r="J17" s="19"/>
    </row>
    <row r="18" spans="1:10" ht="12.75">
      <c r="A18" s="21" t="s">
        <v>4</v>
      </c>
      <c r="B18" s="28"/>
      <c r="C18" s="28"/>
      <c r="D18" s="28"/>
      <c r="E18" s="28"/>
      <c r="I18" s="4"/>
      <c r="J18" s="32"/>
    </row>
    <row r="19" spans="1:10" ht="3.75" customHeight="1">
      <c r="A19" s="29"/>
      <c r="B19" s="28"/>
      <c r="C19" s="28"/>
      <c r="D19" s="28"/>
      <c r="E19" s="28"/>
      <c r="I19" s="4"/>
      <c r="J19" s="32"/>
    </row>
    <row r="20" spans="1:10" ht="12.75">
      <c r="A20" s="13" t="s">
        <v>31</v>
      </c>
      <c r="B20" s="49" t="s">
        <v>55</v>
      </c>
      <c r="C20" s="49" t="s">
        <v>34</v>
      </c>
      <c r="D20" s="50" t="s">
        <v>35</v>
      </c>
      <c r="E20" s="28"/>
      <c r="F20" s="13" t="s">
        <v>36</v>
      </c>
      <c r="G20" s="49" t="s">
        <v>55</v>
      </c>
      <c r="H20" s="49" t="s">
        <v>34</v>
      </c>
      <c r="I20" s="50" t="s">
        <v>35</v>
      </c>
      <c r="J20" s="32"/>
    </row>
    <row r="21" spans="1:10" ht="12.75">
      <c r="A21" s="51" t="s">
        <v>32</v>
      </c>
      <c r="B21" s="52">
        <v>2</v>
      </c>
      <c r="C21" s="52">
        <v>1</v>
      </c>
      <c r="D21" s="53">
        <v>1</v>
      </c>
      <c r="E21" s="28"/>
      <c r="F21" s="51" t="s">
        <v>32</v>
      </c>
      <c r="G21" s="52">
        <v>2</v>
      </c>
      <c r="H21" s="52">
        <v>1</v>
      </c>
      <c r="I21" s="53">
        <v>1</v>
      </c>
      <c r="J21" s="32"/>
    </row>
    <row r="22" spans="1:10" ht="12.75">
      <c r="A22" s="54" t="s">
        <v>33</v>
      </c>
      <c r="B22" s="55">
        <v>0</v>
      </c>
      <c r="C22" s="55">
        <v>0</v>
      </c>
      <c r="D22" s="56">
        <v>0</v>
      </c>
      <c r="E22" s="28"/>
      <c r="F22" s="54" t="s">
        <v>33</v>
      </c>
      <c r="G22" s="55">
        <v>0</v>
      </c>
      <c r="H22" s="55">
        <v>0</v>
      </c>
      <c r="I22" s="56">
        <v>0</v>
      </c>
      <c r="J22" s="32"/>
    </row>
    <row r="23" spans="1:10" ht="6.75" customHeight="1">
      <c r="A23" s="1"/>
      <c r="B23" s="28"/>
      <c r="C23" s="28"/>
      <c r="D23" s="28"/>
      <c r="E23" s="28"/>
      <c r="F23" s="1"/>
      <c r="G23" s="1"/>
      <c r="H23" s="1"/>
      <c r="I23" s="1"/>
      <c r="J23" s="32"/>
    </row>
    <row r="24" spans="1:18" ht="12.75">
      <c r="A24" s="63" t="s">
        <v>48</v>
      </c>
      <c r="B24" s="64"/>
      <c r="C24" s="65"/>
      <c r="D24" s="65"/>
      <c r="E24" s="66"/>
      <c r="F24" s="65"/>
      <c r="G24" s="65"/>
      <c r="H24" s="65"/>
      <c r="I24" s="67"/>
      <c r="J24" s="32"/>
      <c r="N24" s="21"/>
      <c r="O24" s="20"/>
      <c r="P24" s="20"/>
      <c r="Q24" s="20"/>
      <c r="R24" s="20"/>
    </row>
    <row r="25" spans="1:18" ht="92.25" customHeight="1">
      <c r="A25" s="84" t="s">
        <v>69</v>
      </c>
      <c r="B25" s="85"/>
      <c r="C25" s="85"/>
      <c r="D25" s="85"/>
      <c r="E25" s="85"/>
      <c r="F25" s="85"/>
      <c r="G25" s="85"/>
      <c r="H25" s="85"/>
      <c r="I25" s="86"/>
      <c r="J25" s="32"/>
      <c r="N25" s="73"/>
      <c r="O25" s="73"/>
      <c r="P25" s="73"/>
      <c r="Q25" s="73"/>
      <c r="R25" s="20"/>
    </row>
    <row r="26" spans="1:18" ht="6.75" customHeight="1">
      <c r="A26" s="30"/>
      <c r="B26" s="31"/>
      <c r="C26" s="31"/>
      <c r="D26" s="31"/>
      <c r="E26" s="31"/>
      <c r="F26" s="31"/>
      <c r="G26" s="31"/>
      <c r="H26" s="31"/>
      <c r="I26" s="31"/>
      <c r="J26" s="33"/>
      <c r="N26" s="20"/>
      <c r="O26" s="20"/>
      <c r="P26" s="20"/>
      <c r="Q26" s="20"/>
      <c r="R26" s="20"/>
    </row>
    <row r="27" spans="1:18" ht="14.25" customHeight="1">
      <c r="A27" s="68" t="s">
        <v>5</v>
      </c>
      <c r="B27" s="2"/>
      <c r="C27" s="2" t="s">
        <v>64</v>
      </c>
      <c r="D27" s="2"/>
      <c r="E27" s="2"/>
      <c r="F27" s="2"/>
      <c r="G27" s="2"/>
      <c r="H27" s="2"/>
      <c r="I27" s="3"/>
      <c r="J27" s="3"/>
      <c r="N27" s="20"/>
      <c r="O27" s="20"/>
      <c r="P27" s="20"/>
      <c r="Q27" s="20"/>
      <c r="R27" s="20"/>
    </row>
    <row r="28" spans="1:10" ht="6.75" customHeight="1">
      <c r="A28" s="20"/>
      <c r="B28" s="20"/>
      <c r="C28" s="20"/>
      <c r="D28" s="20"/>
      <c r="E28" s="20"/>
      <c r="F28" s="20"/>
      <c r="G28" s="20"/>
      <c r="H28" s="20"/>
      <c r="J28" s="19"/>
    </row>
    <row r="29" spans="1:10" ht="51">
      <c r="A29" s="13" t="s">
        <v>17</v>
      </c>
      <c r="B29" s="14"/>
      <c r="C29" s="15" t="s">
        <v>28</v>
      </c>
      <c r="D29" s="46" t="s">
        <v>30</v>
      </c>
      <c r="E29" s="20"/>
      <c r="F29" s="22" t="s">
        <v>18</v>
      </c>
      <c r="G29" s="15" t="s">
        <v>27</v>
      </c>
      <c r="H29" s="45" t="s">
        <v>30</v>
      </c>
      <c r="I29" s="16" t="s">
        <v>26</v>
      </c>
      <c r="J29" s="19"/>
    </row>
    <row r="30" spans="1:10" ht="12.75">
      <c r="A30" s="17" t="s">
        <v>6</v>
      </c>
      <c r="B30" s="18"/>
      <c r="C30" s="23">
        <v>0</v>
      </c>
      <c r="D30" s="23">
        <v>0</v>
      </c>
      <c r="E30" s="20"/>
      <c r="F30" s="17" t="s">
        <v>59</v>
      </c>
      <c r="G30" s="23">
        <v>330000</v>
      </c>
      <c r="H30" s="23">
        <v>330000</v>
      </c>
      <c r="I30" s="47">
        <f>H30*100/H36</f>
        <v>52.38095238095238</v>
      </c>
      <c r="J30" s="19"/>
    </row>
    <row r="31" spans="1:10" ht="12.75">
      <c r="A31" s="17" t="s">
        <v>7</v>
      </c>
      <c r="B31" s="18"/>
      <c r="C31" s="23">
        <v>60000</v>
      </c>
      <c r="D31" s="23">
        <v>60000</v>
      </c>
      <c r="E31" s="20"/>
      <c r="F31" s="17"/>
      <c r="G31" s="23"/>
      <c r="H31" s="23"/>
      <c r="I31" s="47">
        <f>H31*100/H36</f>
        <v>0</v>
      </c>
      <c r="J31" s="19"/>
    </row>
    <row r="32" spans="1:10" ht="12.75">
      <c r="A32" s="17" t="s">
        <v>8</v>
      </c>
      <c r="B32" s="18"/>
      <c r="C32" s="23">
        <v>4000</v>
      </c>
      <c r="D32" s="23">
        <v>4000</v>
      </c>
      <c r="E32" s="20"/>
      <c r="F32" s="17" t="s">
        <v>19</v>
      </c>
      <c r="G32" s="23">
        <v>300000</v>
      </c>
      <c r="H32" s="23">
        <v>300000</v>
      </c>
      <c r="I32" s="47">
        <f>H32*100/H36</f>
        <v>47.61904761904762</v>
      </c>
      <c r="J32" s="19"/>
    </row>
    <row r="33" spans="1:10" ht="12.75">
      <c r="A33" s="17" t="s">
        <v>9</v>
      </c>
      <c r="B33" s="18"/>
      <c r="C33" s="23">
        <v>90000</v>
      </c>
      <c r="D33" s="23">
        <v>90000</v>
      </c>
      <c r="E33" s="20"/>
      <c r="F33" s="17" t="s">
        <v>21</v>
      </c>
      <c r="G33" s="23">
        <v>0</v>
      </c>
      <c r="H33" s="23">
        <v>0</v>
      </c>
      <c r="I33" s="47">
        <f>H33*100/H36</f>
        <v>0</v>
      </c>
      <c r="J33" s="19"/>
    </row>
    <row r="34" spans="1:10" ht="12.75">
      <c r="A34" s="17" t="s">
        <v>10</v>
      </c>
      <c r="B34" s="18"/>
      <c r="C34" s="23">
        <v>450000</v>
      </c>
      <c r="D34" s="23">
        <v>450000</v>
      </c>
      <c r="E34" s="20"/>
      <c r="F34" s="17" t="s">
        <v>20</v>
      </c>
      <c r="G34" s="23"/>
      <c r="H34" s="23"/>
      <c r="I34" s="47">
        <f>H34*100/H36</f>
        <v>0</v>
      </c>
      <c r="J34" s="19"/>
    </row>
    <row r="35" spans="1:10" ht="12.75">
      <c r="A35" s="17" t="s">
        <v>11</v>
      </c>
      <c r="B35" s="18"/>
      <c r="C35" s="23">
        <v>0</v>
      </c>
      <c r="D35" s="23">
        <v>0</v>
      </c>
      <c r="E35" s="20"/>
      <c r="F35" s="17" t="s">
        <v>23</v>
      </c>
      <c r="G35" s="23">
        <v>0</v>
      </c>
      <c r="H35" s="23">
        <v>0</v>
      </c>
      <c r="I35" s="47">
        <f>H35*100/H36</f>
        <v>0</v>
      </c>
      <c r="J35" s="19"/>
    </row>
    <row r="36" spans="1:10" ht="13.5" thickBot="1">
      <c r="A36" s="17" t="s">
        <v>12</v>
      </c>
      <c r="B36" s="18"/>
      <c r="C36" s="23">
        <v>0</v>
      </c>
      <c r="D36" s="23">
        <v>0</v>
      </c>
      <c r="E36" s="20"/>
      <c r="F36" s="34" t="s">
        <v>22</v>
      </c>
      <c r="G36" s="35">
        <f>SUM(G30:G35)</f>
        <v>630000</v>
      </c>
      <c r="H36" s="35">
        <f>SUM(H30:H35)</f>
        <v>630000</v>
      </c>
      <c r="I36" s="48">
        <f>SUM(I30:I35)</f>
        <v>100</v>
      </c>
      <c r="J36" s="19"/>
    </row>
    <row r="37" spans="1:10" ht="13.5" thickTop="1">
      <c r="A37" s="17" t="s">
        <v>13</v>
      </c>
      <c r="B37" s="18"/>
      <c r="C37" s="23">
        <v>26000</v>
      </c>
      <c r="D37" s="23">
        <v>26000</v>
      </c>
      <c r="E37" s="20"/>
      <c r="F37" s="42"/>
      <c r="G37" s="42"/>
      <c r="H37" s="43"/>
      <c r="I37" s="43"/>
      <c r="J37" s="19"/>
    </row>
    <row r="38" spans="1:10" ht="12.75">
      <c r="A38" s="24" t="s">
        <v>14</v>
      </c>
      <c r="B38" s="25"/>
      <c r="C38" s="26">
        <v>0</v>
      </c>
      <c r="D38" s="26">
        <v>0</v>
      </c>
      <c r="E38" s="20"/>
      <c r="F38" s="5" t="s">
        <v>24</v>
      </c>
      <c r="G38" s="2"/>
      <c r="H38" s="71" t="s">
        <v>65</v>
      </c>
      <c r="I38" s="3"/>
      <c r="J38" s="19"/>
    </row>
    <row r="39" spans="1:10" ht="12.75">
      <c r="A39" s="38" t="s">
        <v>57</v>
      </c>
      <c r="B39" s="39"/>
      <c r="C39" s="40">
        <v>0</v>
      </c>
      <c r="D39" s="70">
        <v>0</v>
      </c>
      <c r="E39" s="20"/>
      <c r="F39" s="21"/>
      <c r="G39" s="20"/>
      <c r="H39" s="20"/>
      <c r="J39" s="19"/>
    </row>
    <row r="40" spans="1:10" ht="13.5" thickBot="1">
      <c r="A40" s="34" t="s">
        <v>15</v>
      </c>
      <c r="B40" s="37"/>
      <c r="C40" s="35">
        <f>SUM(C30:C39)</f>
        <v>630000</v>
      </c>
      <c r="D40" s="36">
        <f>SUM(D30:D39)</f>
        <v>630000</v>
      </c>
      <c r="E40" s="20"/>
      <c r="F40" s="20"/>
      <c r="G40" s="20"/>
      <c r="H40" s="44"/>
      <c r="I40" s="44"/>
      <c r="J40" s="19"/>
    </row>
    <row r="41" spans="1:10" ht="13.5" thickTop="1">
      <c r="A41" s="38" t="s">
        <v>58</v>
      </c>
      <c r="B41" s="39"/>
      <c r="C41" s="40"/>
      <c r="D41" s="41"/>
      <c r="E41" s="20"/>
      <c r="F41" s="21" t="s">
        <v>54</v>
      </c>
      <c r="G41" s="20"/>
      <c r="H41" s="44"/>
      <c r="I41" s="44"/>
      <c r="J41" s="19"/>
    </row>
    <row r="42" spans="1:10" ht="13.5" thickBot="1">
      <c r="A42" s="34" t="s">
        <v>16</v>
      </c>
      <c r="B42" s="37"/>
      <c r="C42" s="35">
        <f>SUM(C40-C41)</f>
        <v>630000</v>
      </c>
      <c r="D42" s="36">
        <f>SUM(D40-D41)</f>
        <v>630000</v>
      </c>
      <c r="E42" s="20"/>
      <c r="F42" s="21" t="s">
        <v>37</v>
      </c>
      <c r="G42" s="28" t="s">
        <v>41</v>
      </c>
      <c r="H42" s="28"/>
      <c r="J42" s="19"/>
    </row>
    <row r="43" spans="1:10" ht="12.75" customHeight="1" thickTop="1">
      <c r="A43" s="20"/>
      <c r="B43" s="20"/>
      <c r="C43" s="20"/>
      <c r="D43" s="20"/>
      <c r="E43" s="20"/>
      <c r="I43" s="4"/>
      <c r="J43" s="19"/>
    </row>
    <row r="44" spans="1:10" ht="12.75" customHeight="1">
      <c r="A44" s="21" t="s">
        <v>49</v>
      </c>
      <c r="B44" s="20"/>
      <c r="C44" s="20"/>
      <c r="D44" s="20" t="s">
        <v>56</v>
      </c>
      <c r="E44" s="20"/>
      <c r="F44" s="21" t="s">
        <v>38</v>
      </c>
      <c r="G44" s="28" t="s">
        <v>39</v>
      </c>
      <c r="H44" s="28" t="s">
        <v>42</v>
      </c>
      <c r="I44" s="28"/>
      <c r="J44" s="19"/>
    </row>
    <row r="45" spans="1:10" ht="12.75">
      <c r="A45" s="20" t="s">
        <v>50</v>
      </c>
      <c r="B45" s="20"/>
      <c r="C45" s="20" t="s">
        <v>51</v>
      </c>
      <c r="E45" s="20"/>
      <c r="F45" s="28" t="s">
        <v>40</v>
      </c>
      <c r="G45" s="4" t="s">
        <v>43</v>
      </c>
      <c r="I45" s="28"/>
      <c r="J45" s="19"/>
    </row>
    <row r="46" spans="5:10" ht="12.75">
      <c r="E46" s="20"/>
      <c r="I46" s="4"/>
      <c r="J46" s="19"/>
    </row>
    <row r="47" spans="1:10" ht="12.75" customHeight="1">
      <c r="A47" s="21" t="s">
        <v>53</v>
      </c>
      <c r="B47" s="20"/>
      <c r="C47" s="20" t="s">
        <v>52</v>
      </c>
      <c r="D47" s="20"/>
      <c r="E47" s="20"/>
      <c r="I47" s="4"/>
      <c r="J47" s="19"/>
    </row>
    <row r="48" spans="1:10" ht="4.5" customHeight="1" thickBot="1">
      <c r="A48" s="21"/>
      <c r="B48" s="20"/>
      <c r="C48" s="20"/>
      <c r="D48" s="20"/>
      <c r="E48" s="20"/>
      <c r="F48" s="20"/>
      <c r="G48" s="20"/>
      <c r="H48" s="20"/>
      <c r="J48" s="19"/>
    </row>
    <row r="49" spans="1:10" ht="12.75">
      <c r="A49" s="57" t="s">
        <v>44</v>
      </c>
      <c r="B49" s="58"/>
      <c r="C49" s="58"/>
      <c r="D49" s="58"/>
      <c r="E49" s="59"/>
      <c r="F49" s="59"/>
      <c r="G49" s="59"/>
      <c r="H49" s="59"/>
      <c r="I49" s="60"/>
      <c r="J49" s="19"/>
    </row>
    <row r="50" spans="1:10" ht="12.75">
      <c r="A50" s="72" t="s">
        <v>68</v>
      </c>
      <c r="B50" s="73"/>
      <c r="C50" s="73"/>
      <c r="D50" s="73"/>
      <c r="E50" s="73"/>
      <c r="F50" s="73"/>
      <c r="G50" s="73"/>
      <c r="H50" s="73"/>
      <c r="I50" s="74"/>
      <c r="J50" s="19"/>
    </row>
    <row r="51" spans="1:10" ht="12.75">
      <c r="A51" s="75"/>
      <c r="B51" s="73"/>
      <c r="C51" s="73"/>
      <c r="D51" s="73"/>
      <c r="E51" s="73"/>
      <c r="F51" s="73"/>
      <c r="G51" s="73"/>
      <c r="H51" s="73"/>
      <c r="I51" s="74"/>
      <c r="J51" s="19"/>
    </row>
    <row r="52" spans="1:10" ht="12.75">
      <c r="A52" s="75"/>
      <c r="B52" s="73"/>
      <c r="C52" s="73"/>
      <c r="D52" s="73"/>
      <c r="E52" s="73"/>
      <c r="F52" s="73"/>
      <c r="G52" s="73"/>
      <c r="H52" s="73"/>
      <c r="I52" s="74"/>
      <c r="J52" s="19"/>
    </row>
    <row r="53" spans="1:10" ht="45" customHeight="1" thickBot="1">
      <c r="A53" s="76"/>
      <c r="B53" s="77"/>
      <c r="C53" s="77"/>
      <c r="D53" s="77"/>
      <c r="E53" s="77"/>
      <c r="F53" s="77"/>
      <c r="G53" s="77"/>
      <c r="H53" s="77"/>
      <c r="I53" s="78"/>
      <c r="J53" s="19"/>
    </row>
    <row r="54" spans="1:10" ht="6" customHeight="1">
      <c r="A54" s="20"/>
      <c r="B54" s="20"/>
      <c r="C54" s="20"/>
      <c r="D54" s="20"/>
      <c r="E54" s="20"/>
      <c r="F54" s="20"/>
      <c r="G54" s="20"/>
      <c r="H54" s="20"/>
      <c r="J54" s="19"/>
    </row>
    <row r="55" s="20" customFormat="1" ht="12.75">
      <c r="A55" s="21"/>
    </row>
    <row r="56" spans="4:9" s="20" customFormat="1" ht="12.75">
      <c r="D56" s="28"/>
      <c r="E56" s="28"/>
      <c r="F56" s="28"/>
      <c r="G56" s="28"/>
      <c r="H56" s="28"/>
      <c r="I56" s="28"/>
    </row>
    <row r="57" spans="1:9" s="20" customFormat="1" ht="12.75">
      <c r="A57" s="28"/>
      <c r="B57" s="28"/>
      <c r="C57" s="28"/>
      <c r="D57" s="28"/>
      <c r="E57" s="28"/>
      <c r="F57" s="28"/>
      <c r="G57" s="28"/>
      <c r="H57" s="28"/>
      <c r="I57" s="28"/>
    </row>
    <row r="58" ht="12.75">
      <c r="D58" s="28"/>
    </row>
    <row r="61" spans="1:4" ht="12.75">
      <c r="A61" s="28"/>
      <c r="B61" s="28"/>
      <c r="C61" s="28"/>
      <c r="D61" s="28"/>
    </row>
  </sheetData>
  <sheetProtection/>
  <mergeCells count="6">
    <mergeCell ref="A50:I53"/>
    <mergeCell ref="A16:I16"/>
    <mergeCell ref="N25:Q25"/>
    <mergeCell ref="A1:F1"/>
    <mergeCell ref="A3:D3"/>
    <mergeCell ref="A25:I25"/>
  </mergeCells>
  <printOptions/>
  <pageMargins left="0.3937007874015748" right="0.3937007874015748" top="0.35433070866141736" bottom="0.3937007874015748" header="0.31496062992125984" footer="0.2362204724409449"/>
  <pageSetup horizontalDpi="600" verticalDpi="600" orientation="portrait" paperSize="9" scale="95" r:id="rId2"/>
  <headerFooter alignWithMargins="0">
    <oddFooter>&amp;L&amp;8&amp;F &amp;D/op</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Kainuun maakunta -kuntayhtymä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mhpaloil</dc:creator>
  <cp:keywords/>
  <dc:description/>
  <cp:lastModifiedBy>mhpaloil</cp:lastModifiedBy>
  <cp:lastPrinted>2013-02-18T08:07:41Z</cp:lastPrinted>
  <dcterms:created xsi:type="dcterms:W3CDTF">2009-03-05T06:19:33Z</dcterms:created>
  <dcterms:modified xsi:type="dcterms:W3CDTF">2013-05-31T07:29:26Z</dcterms:modified>
  <cp:category/>
  <cp:version/>
  <cp:contentType/>
  <cp:contentStatus/>
</cp:coreProperties>
</file>