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7400" windowHeight="10995" activeTab="0"/>
  </bookViews>
  <sheets>
    <sheet name="Taul1" sheetId="1" r:id="rId1"/>
    <sheet name="Taul2" sheetId="2" r:id="rId2"/>
    <sheet name="Taul3" sheetId="3" r:id="rId3"/>
  </sheets>
  <definedNames>
    <definedName name="_xlnm.Print_Area" localSheetId="0">'Taul1'!$A$1:$I$53</definedName>
  </definedNames>
  <calcPr fullCalcOnLoad="1"/>
</workbook>
</file>

<file path=xl/sharedStrings.xml><?xml version="1.0" encoding="utf-8"?>
<sst xmlns="http://schemas.openxmlformats.org/spreadsheetml/2006/main" count="78" uniqueCount="72">
  <si>
    <t>HANKEARVIOINTILOMAKE</t>
  </si>
  <si>
    <t>Hakijan nimi:</t>
  </si>
  <si>
    <t>Hankkeen nimi:</t>
  </si>
  <si>
    <t>Hankekuvaus:</t>
  </si>
  <si>
    <t>Hankkeen tavoitteet:</t>
  </si>
  <si>
    <t>Hankkeen toteutusaika:</t>
  </si>
  <si>
    <t>1. Henkilöstökustannukset</t>
  </si>
  <si>
    <t>2. Ostopalvelut</t>
  </si>
  <si>
    <t>3. Matkakustannukset</t>
  </si>
  <si>
    <t>4. Kone- ja laitehankinnat</t>
  </si>
  <si>
    <t>5. Rakennukset ja maa-alueet</t>
  </si>
  <si>
    <t xml:space="preserve">6. Vuokrakustannukset </t>
  </si>
  <si>
    <t>7. Toimistokulut</t>
  </si>
  <si>
    <t>8. Muut kustannukset</t>
  </si>
  <si>
    <t>9. Luontoissuoritukset</t>
  </si>
  <si>
    <t>KUSTANNUKSET YHTEENSÄ</t>
  </si>
  <si>
    <t>NETTOKUSTANNUKSET</t>
  </si>
  <si>
    <t>Kustannusarvio (€):</t>
  </si>
  <si>
    <t>Rahoitussuunnitelma (€):</t>
  </si>
  <si>
    <t>Kuntarahoitus</t>
  </si>
  <si>
    <t>Yksityinen rahoitus</t>
  </si>
  <si>
    <t>Muu julkinen rahoitus</t>
  </si>
  <si>
    <t>RAHOITUS YHTEENSÄ</t>
  </si>
  <si>
    <t>Tulorahoitus</t>
  </si>
  <si>
    <t>Maakuntaohjelman luokitus:</t>
  </si>
  <si>
    <t>ITÄ-SUOMEN EAKR -TOIMENPIDEOHJELMA</t>
  </si>
  <si>
    <t>%</t>
  </si>
  <si>
    <t>Kokonais-rahoitus, haettu</t>
  </si>
  <si>
    <t>Kokonais-kustan-nusarvio, haettu</t>
  </si>
  <si>
    <r>
      <t>Vastuuviranomainen:</t>
    </r>
    <r>
      <rPr>
        <sz val="10"/>
        <rFont val="Arial"/>
        <family val="2"/>
      </rPr>
      <t xml:space="preserve"> </t>
    </r>
  </si>
  <si>
    <t>Päätös-esitys</t>
  </si>
  <si>
    <t>Hakijan esitys:</t>
  </si>
  <si>
    <t>Uudet työpaikat</t>
  </si>
  <si>
    <t>Uudet yritykset</t>
  </si>
  <si>
    <t>naiset</t>
  </si>
  <si>
    <t>miehet</t>
  </si>
  <si>
    <t>Valmistelijan esitys:</t>
  </si>
  <si>
    <t>Tasa-arvo vaikutukset:</t>
  </si>
  <si>
    <t>Ympäristövaikutukset:</t>
  </si>
  <si>
    <t>Haitallinen</t>
  </si>
  <si>
    <t>Vähäinen myönteinen</t>
  </si>
  <si>
    <t xml:space="preserve">       On           EI</t>
  </si>
  <si>
    <t xml:space="preserve">      Neutraali</t>
  </si>
  <si>
    <t xml:space="preserve">     Merkittävä myönteinen</t>
  </si>
  <si>
    <t>Päätösesityksen perustelut/ehdot:</t>
  </si>
  <si>
    <t>Hankkeen arvioija/pvm:</t>
  </si>
  <si>
    <t>Saapumispäivä/diaarinro</t>
  </si>
  <si>
    <t>Hanketiimin käsittelypvä:</t>
  </si>
  <si>
    <t>Valmistelijan sanallinen arvio tavoitteista:</t>
  </si>
  <si>
    <r>
      <t xml:space="preserve">Käsitellään:  </t>
    </r>
    <r>
      <rPr>
        <sz val="10"/>
        <rFont val="Arial"/>
        <family val="2"/>
      </rPr>
      <t>Rahoitusryhmä         pvm</t>
    </r>
  </si>
  <si>
    <t xml:space="preserve">        Hylätään</t>
  </si>
  <si>
    <r>
      <t xml:space="preserve">Päätösesitys:   </t>
    </r>
    <r>
      <rPr>
        <sz val="10"/>
        <rFont val="Arial"/>
        <family val="2"/>
      </rPr>
      <t xml:space="preserve">Hyväksytään </t>
    </r>
  </si>
  <si>
    <r>
      <t xml:space="preserve">Kohdealue:    </t>
    </r>
    <r>
      <rPr>
        <sz val="10"/>
        <rFont val="Arial"/>
        <family val="2"/>
      </rPr>
      <t xml:space="preserve"> Kainuu             Ylimaakunnallinen</t>
    </r>
  </si>
  <si>
    <t>Yhteensä</t>
  </si>
  <si>
    <t>kirjalliseen</t>
  </si>
  <si>
    <t>10. Välilliset kustannukset</t>
  </si>
  <si>
    <t>11. Tulot</t>
  </si>
  <si>
    <t>EAKR/valtio</t>
  </si>
  <si>
    <t>TL 2</t>
  </si>
  <si>
    <t>Kainuun liitto</t>
  </si>
  <si>
    <t>Heikki Immonen 27.5.2013</t>
  </si>
  <si>
    <t>Kajaanin kaupunki/Vimpelinlaakson kehittämisliikelaitos</t>
  </si>
  <si>
    <t>24.5.2013/ 249/13</t>
  </si>
  <si>
    <t>Uudistuva Impilinna</t>
  </si>
  <si>
    <t>1.6.2013-30.4.2013</t>
  </si>
  <si>
    <t>1.2.1.</t>
  </si>
  <si>
    <t xml:space="preserve">MYR:n sihteeristö      pvm    4.6.    </t>
  </si>
  <si>
    <t xml:space="preserve">    MYR       pvm 10.6.</t>
  </si>
  <si>
    <t>1.6.2013-30.4.2015</t>
  </si>
  <si>
    <t xml:space="preserve">Projektin tavoitteena on toteuttaa Impilinnan rakennuksen peruskorjaus sen sisätilojen osalta pääosin opiskelijatyönä. Tiloihin tullaan rakentamaan tuotekehityskeittiö, pienimuotoinen myymälätila sekä asiakkaita palveleva kahviotila. Opiskelijatyönä toteutettava peruskorjaus vie enemmän aikaa kuin urakoitsijan totetteuttamana.
Projektin keskeiset toimenpiteet ovat: 1) Rakennuksen sisätilojen purkaminen ostopalveluna. 2) Sisätilojen peruskorjaaminen Kainuun ammattiopiston opiskelijatyönä, (rakennustekniset-, LVI- ja sähkötyöt). 3) Rakennukseen sijoittuvan tuotekehityskeittiön koneiden ja laitteiden hankinta ja asennus. 4) Rakennukseen sijoittuvien kahvio,  myymälä- ja urheilunurmialueen asiakaspalvelutilojen rakentaminen sekä koneiden ja laitteiden hankinta ja asentaminen.                              Projekti liittyy läheisesti Impilinna kaupunkikuvassa hankkeeseen (1.8.2011-31.12.2014, Ely-keskus EAKR), jossa suunniteltiin Impilinnan peruskorjaus kokonaisuudessaan ja toteutetaan korjaus kiinteistön julkisivun, perustusten ja rungon osalta sekä kunnostetaan rakennuksen piha- ja puutarha-alueet. Hankkeella on vahva yhteys myös Kainuun liiton rahoittamaan Seppälän urheilunurmialueen rakentaminen - hankkeeseen.
</t>
  </si>
  <si>
    <t xml:space="preserve">Impilinna on KAO:n käytössä ja tämän hankkeen myötä sen käyttöä tullaan kehittämään ja uudistamaan. Rakennuksen tulevaa käyttöä ja kunnostusta on suunniteltu KAO:n toimesta vuodesta 2008. Tuotekehityskeittiön osalta käyttöä on selvitetty oppilaitoksen oman käytön osalta, mutta myös kyselyllä yrityksille ja haastattelulla osuuskunnan jäsenille. ProAgria Kainuun hallinnoima Kainuulainen lähiruokahanke teetti selvityksen vuonna 2012 tuotekehityskeittiötilojen tarpeellisuudesta. Tätä kautta hanke edistää mm. Kainuun elintarvikestrategiaa tarjoamalla tuotekehitys- ja toimintaympäristön toimilan yrityksille ja näin hanke voi jopa olla luomassa alalle uutta yrittäjyyttä.
</t>
  </si>
  <si>
    <t xml:space="preserve">Peruskorjaus mahdollista rakennuksen käytön opetuksessa myös jatkossa. Tilojen korjaussuunnitelmissa on huomioitu niiden monipuolinen käyttö opetuksen toteutuksessa kuin myös yritysten ja muiden toimijoiden käytössä. Tuotekehityskeittiö mahdollistaa yritysten tuotekehitysprojektien toteuttamisen. Hankkeen tuloksena Impilinnaa voidaan hyödyntää uudenlaisena oppimisympäristönä, mutta myös erityisesti luontomatkailu-, elintarvike- ja luonnontuotealan yritysten tuotekehitysympäristönä. Urheilunurmialueen asiakkaita palvelevat tilat ja toiminnot (mm. golf ja caddiemaster) sijoittuvat myös rakennukseen.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</si>
</sst>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0"/>
      <name val="Arial"/>
      <family val="0"/>
    </font>
    <font>
      <sz val="11"/>
      <color indexed="8"/>
      <name val="Calibri"/>
      <family val="2"/>
    </font>
    <font>
      <b/>
      <sz val="10"/>
      <name val="Arial"/>
      <family val="2"/>
    </font>
    <font>
      <b/>
      <sz val="14"/>
      <name val="Arial"/>
      <family val="2"/>
    </font>
    <font>
      <b/>
      <sz val="12"/>
      <name val="Arial"/>
      <family val="2"/>
    </font>
    <font>
      <u val="single"/>
      <sz val="10"/>
      <color indexed="12"/>
      <name val="Arial"/>
      <family val="2"/>
    </font>
    <font>
      <u val="single"/>
      <sz val="10"/>
      <color indexed="36"/>
      <name val="Arial"/>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right/>
      <top/>
      <bottom style="thin"/>
    </border>
    <border>
      <left/>
      <right style="thin"/>
      <top/>
      <bottom style="thin"/>
    </border>
    <border>
      <left style="thin"/>
      <right/>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right style="thin"/>
      <top/>
      <bottom/>
    </border>
    <border>
      <left style="thin"/>
      <right style="hair"/>
      <top style="hair"/>
      <bottom/>
    </border>
    <border>
      <left style="hair"/>
      <right style="hair"/>
      <top style="hair"/>
      <bottom/>
    </border>
    <border>
      <left style="thin"/>
      <right/>
      <top/>
      <bottom/>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bottom/>
    </border>
    <border>
      <left style="hair"/>
      <right style="hair"/>
      <top/>
      <bottom/>
    </border>
    <border>
      <left style="hair"/>
      <right style="thin"/>
      <top/>
      <bottom/>
    </border>
    <border>
      <left/>
      <right/>
      <top style="double"/>
      <bottom/>
    </border>
    <border>
      <left style="hair"/>
      <right/>
      <top style="thin"/>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top style="medium"/>
      <bottom/>
    </border>
    <border>
      <left/>
      <right/>
      <top style="medium"/>
      <bottom/>
    </border>
    <border>
      <left/>
      <right style="medium"/>
      <top style="medium"/>
      <bottom/>
    </border>
    <border>
      <left/>
      <right style="medium"/>
      <top/>
      <bottom/>
    </border>
    <border>
      <left style="thin"/>
      <right/>
      <top style="thin"/>
      <bottom style="hair"/>
    </border>
    <border>
      <left/>
      <right/>
      <top style="thin"/>
      <bottom style="hair"/>
    </border>
    <border>
      <left/>
      <right style="thin"/>
      <top style="thin"/>
      <bottom style="hair"/>
    </border>
    <border>
      <left style="hair"/>
      <right>
        <color indexed="63"/>
      </right>
      <top>
        <color indexed="63"/>
      </top>
      <bottom>
        <color indexed="63"/>
      </bottom>
    </border>
    <border>
      <left style="medium"/>
      <right/>
      <top/>
      <bottom/>
    </border>
    <border>
      <left style="medium"/>
      <right/>
      <top/>
      <bottom style="medium"/>
    </border>
    <border>
      <left/>
      <right/>
      <top/>
      <bottom style="medium"/>
    </border>
    <border>
      <left/>
      <right style="medium"/>
      <top/>
      <bottom style="medium"/>
    </border>
    <border>
      <left style="thin"/>
      <right/>
      <top style="hair"/>
      <bottom style="thin"/>
    </border>
    <border>
      <left/>
      <right/>
      <top style="hair"/>
      <bottom style="thin"/>
    </border>
    <border>
      <left/>
      <right style="thin"/>
      <top style="hair"/>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6" fillId="0" borderId="0" applyNumberFormat="0" applyFill="0" applyBorder="0" applyAlignment="0" applyProtection="0"/>
    <xf numFmtId="0" fontId="0" fillId="25" borderId="1" applyNumberFormat="0" applyFont="0" applyAlignment="0" applyProtection="0"/>
    <xf numFmtId="0" fontId="26" fillId="26" borderId="0" applyNumberFormat="0" applyBorder="0" applyAlignment="0" applyProtection="0"/>
    <xf numFmtId="0" fontId="5" fillId="0" borderId="0" applyNumberFormat="0" applyFill="0" applyBorder="0" applyAlignment="0" applyProtection="0"/>
    <xf numFmtId="0" fontId="27" fillId="27" borderId="0" applyNumberFormat="0" applyBorder="0" applyAlignment="0" applyProtection="0"/>
    <xf numFmtId="0" fontId="28"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30" borderId="2" applyNumberFormat="0" applyAlignment="0" applyProtection="0"/>
    <xf numFmtId="0" fontId="38" fillId="31" borderId="8" applyNumberFormat="0" applyAlignment="0" applyProtection="0"/>
    <xf numFmtId="0" fontId="39" fillId="28"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87">
    <xf numFmtId="0" fontId="0" fillId="0" borderId="0" xfId="0" applyAlignment="1">
      <alignment/>
    </xf>
    <xf numFmtId="0" fontId="0" fillId="0" borderId="10" xfId="0"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0" xfId="0" applyFont="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0" fillId="0" borderId="10" xfId="0" applyFont="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0" fillId="0" borderId="17" xfId="0" applyFont="1" applyBorder="1" applyAlignment="1">
      <alignment vertical="top"/>
    </xf>
    <xf numFmtId="0" fontId="0" fillId="0" borderId="18" xfId="0" applyFont="1" applyBorder="1" applyAlignment="1">
      <alignment vertical="top"/>
    </xf>
    <xf numFmtId="0" fontId="2" fillId="0" borderId="14" xfId="0" applyFont="1" applyFill="1" applyBorder="1" applyAlignment="1">
      <alignment vertical="top"/>
    </xf>
    <xf numFmtId="0" fontId="2" fillId="0" borderId="19" xfId="0" applyFont="1" applyBorder="1" applyAlignment="1">
      <alignment vertical="top"/>
    </xf>
    <xf numFmtId="0" fontId="0" fillId="0" borderId="20" xfId="0" applyFont="1" applyBorder="1" applyAlignment="1">
      <alignment vertical="top"/>
    </xf>
    <xf numFmtId="0" fontId="2" fillId="0" borderId="20" xfId="0" applyFont="1" applyBorder="1" applyAlignment="1">
      <alignment vertical="top" wrapText="1"/>
    </xf>
    <xf numFmtId="0" fontId="2" fillId="0" borderId="21" xfId="0" applyFont="1" applyBorder="1" applyAlignment="1">
      <alignment vertical="top"/>
    </xf>
    <xf numFmtId="0" fontId="0" fillId="0" borderId="22" xfId="0" applyFont="1" applyBorder="1" applyAlignment="1">
      <alignment vertical="top"/>
    </xf>
    <xf numFmtId="0" fontId="0" fillId="0" borderId="23" xfId="0" applyFont="1" applyBorder="1" applyAlignment="1">
      <alignment vertical="top"/>
    </xf>
    <xf numFmtId="0" fontId="0" fillId="0" borderId="24" xfId="0" applyFont="1" applyBorder="1" applyAlignment="1">
      <alignment vertical="top"/>
    </xf>
    <xf numFmtId="0" fontId="0" fillId="0" borderId="0" xfId="0" applyFont="1" applyBorder="1" applyAlignment="1">
      <alignment vertical="top"/>
    </xf>
    <xf numFmtId="0" fontId="2" fillId="0" borderId="0" xfId="0" applyFont="1" applyBorder="1" applyAlignment="1">
      <alignment vertical="top"/>
    </xf>
    <xf numFmtId="0" fontId="2" fillId="0" borderId="19" xfId="0" applyFont="1" applyBorder="1" applyAlignment="1">
      <alignment vertical="top" wrapText="1"/>
    </xf>
    <xf numFmtId="3" fontId="0" fillId="0" borderId="23" xfId="0" applyNumberFormat="1"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3" fontId="0" fillId="0" borderId="26" xfId="0" applyNumberFormat="1" applyFont="1" applyBorder="1" applyAlignment="1">
      <alignment vertical="top"/>
    </xf>
    <xf numFmtId="0" fontId="0" fillId="0" borderId="27" xfId="0" applyFont="1" applyBorder="1" applyAlignment="1">
      <alignment vertical="top"/>
    </xf>
    <xf numFmtId="0" fontId="0" fillId="0" borderId="0" xfId="0" applyBorder="1" applyAlignment="1">
      <alignment vertical="top"/>
    </xf>
    <xf numFmtId="0" fontId="0" fillId="0" borderId="27" xfId="0" applyBorder="1" applyAlignment="1">
      <alignment vertical="top"/>
    </xf>
    <xf numFmtId="0" fontId="0" fillId="0" borderId="18" xfId="0" applyBorder="1" applyAlignment="1">
      <alignment vertical="top"/>
    </xf>
    <xf numFmtId="0" fontId="0" fillId="0" borderId="16" xfId="0" applyBorder="1" applyAlignment="1">
      <alignment vertical="top"/>
    </xf>
    <xf numFmtId="0" fontId="0" fillId="0" borderId="24" xfId="0" applyBorder="1" applyAlignment="1">
      <alignment vertical="top"/>
    </xf>
    <xf numFmtId="0" fontId="0" fillId="0" borderId="17" xfId="0" applyBorder="1" applyAlignment="1">
      <alignment vertical="top"/>
    </xf>
    <xf numFmtId="0" fontId="2" fillId="0" borderId="28" xfId="0" applyFont="1" applyBorder="1" applyAlignment="1">
      <alignment vertical="top"/>
    </xf>
    <xf numFmtId="3" fontId="2" fillId="0" borderId="29" xfId="0" applyNumberFormat="1" applyFont="1" applyBorder="1" applyAlignment="1">
      <alignment vertical="top"/>
    </xf>
    <xf numFmtId="3" fontId="2" fillId="0" borderId="30" xfId="0" applyNumberFormat="1" applyFont="1" applyBorder="1" applyAlignment="1">
      <alignment vertical="top"/>
    </xf>
    <xf numFmtId="0" fontId="0" fillId="0" borderId="29" xfId="0" applyFont="1" applyBorder="1" applyAlignment="1">
      <alignment vertical="top"/>
    </xf>
    <xf numFmtId="0" fontId="0" fillId="0" borderId="31" xfId="0" applyFont="1" applyBorder="1" applyAlignment="1">
      <alignment vertical="top"/>
    </xf>
    <xf numFmtId="0" fontId="0" fillId="0" borderId="32" xfId="0" applyFont="1" applyBorder="1" applyAlignment="1">
      <alignment vertical="top"/>
    </xf>
    <xf numFmtId="3" fontId="0" fillId="0" borderId="32" xfId="0" applyNumberFormat="1" applyFont="1" applyBorder="1" applyAlignment="1">
      <alignment vertical="top"/>
    </xf>
    <xf numFmtId="3" fontId="0" fillId="0" borderId="33" xfId="0" applyNumberFormat="1" applyFont="1" applyBorder="1" applyAlignment="1">
      <alignment vertical="top"/>
    </xf>
    <xf numFmtId="0" fontId="0" fillId="0" borderId="34" xfId="0" applyFont="1" applyBorder="1" applyAlignment="1">
      <alignment vertical="top"/>
    </xf>
    <xf numFmtId="3" fontId="0" fillId="0" borderId="34" xfId="0" applyNumberFormat="1" applyFont="1" applyBorder="1" applyAlignment="1">
      <alignment vertical="top"/>
    </xf>
    <xf numFmtId="3" fontId="0" fillId="0" borderId="0" xfId="0" applyNumberFormat="1" applyFont="1" applyBorder="1" applyAlignment="1">
      <alignment vertical="top"/>
    </xf>
    <xf numFmtId="0" fontId="2" fillId="0" borderId="35" xfId="0" applyFont="1" applyBorder="1" applyAlignment="1">
      <alignment vertical="top" wrapText="1"/>
    </xf>
    <xf numFmtId="0" fontId="2" fillId="0" borderId="21" xfId="0" applyFont="1" applyBorder="1" applyAlignment="1">
      <alignment vertical="top" wrapText="1"/>
    </xf>
    <xf numFmtId="4" fontId="0" fillId="0" borderId="36" xfId="0" applyNumberFormat="1" applyFont="1" applyBorder="1" applyAlignment="1">
      <alignment vertical="top"/>
    </xf>
    <xf numFmtId="4" fontId="2" fillId="0" borderId="30" xfId="0" applyNumberFormat="1" applyFont="1"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36" xfId="0" applyBorder="1" applyAlignment="1">
      <alignment vertical="top"/>
    </xf>
    <xf numFmtId="0" fontId="0" fillId="0" borderId="37" xfId="0" applyBorder="1" applyAlignment="1">
      <alignment vertical="top"/>
    </xf>
    <xf numFmtId="0" fontId="0" fillId="0" borderId="38" xfId="0" applyBorder="1" applyAlignment="1">
      <alignment vertical="top"/>
    </xf>
    <xf numFmtId="0" fontId="0" fillId="0" borderId="39" xfId="0" applyBorder="1" applyAlignment="1">
      <alignment vertical="top"/>
    </xf>
    <xf numFmtId="0" fontId="2" fillId="0" borderId="40" xfId="0" applyFont="1" applyBorder="1" applyAlignment="1">
      <alignment vertical="top"/>
    </xf>
    <xf numFmtId="0" fontId="0" fillId="0" borderId="41" xfId="0" applyBorder="1" applyAlignment="1">
      <alignment vertical="top"/>
    </xf>
    <xf numFmtId="0" fontId="0" fillId="0" borderId="41" xfId="0" applyFont="1" applyBorder="1" applyAlignment="1">
      <alignment vertical="top"/>
    </xf>
    <xf numFmtId="0" fontId="0" fillId="0" borderId="42" xfId="0" applyFont="1" applyBorder="1" applyAlignment="1">
      <alignment vertical="top"/>
    </xf>
    <xf numFmtId="0" fontId="0" fillId="0" borderId="43" xfId="0" applyFont="1" applyBorder="1" applyAlignment="1">
      <alignment vertical="top"/>
    </xf>
    <xf numFmtId="14" fontId="0" fillId="0" borderId="0" xfId="0" applyNumberFormat="1" applyFont="1" applyBorder="1" applyAlignment="1">
      <alignment vertical="top"/>
    </xf>
    <xf numFmtId="0" fontId="2" fillId="0" borderId="44" xfId="0" applyFont="1" applyBorder="1" applyAlignment="1">
      <alignment vertical="top"/>
    </xf>
    <xf numFmtId="0" fontId="0" fillId="0" borderId="45" xfId="0" applyFont="1" applyBorder="1" applyAlignment="1">
      <alignment vertical="top"/>
    </xf>
    <xf numFmtId="0" fontId="0" fillId="0" borderId="45" xfId="0" applyFont="1" applyBorder="1" applyAlignment="1">
      <alignment vertical="top" wrapText="1"/>
    </xf>
    <xf numFmtId="0" fontId="0" fillId="0" borderId="45" xfId="0" applyBorder="1" applyAlignment="1">
      <alignment vertical="top" wrapText="1"/>
    </xf>
    <xf numFmtId="0" fontId="0" fillId="0" borderId="46" xfId="0" applyFont="1" applyBorder="1" applyAlignment="1">
      <alignment vertical="top" wrapText="1"/>
    </xf>
    <xf numFmtId="0" fontId="4" fillId="0" borderId="13" xfId="0" applyFont="1" applyBorder="1" applyAlignment="1">
      <alignment vertical="top"/>
    </xf>
    <xf numFmtId="14" fontId="0" fillId="0" borderId="18" xfId="0" applyNumberFormat="1" applyFont="1" applyBorder="1" applyAlignment="1">
      <alignment vertical="top"/>
    </xf>
    <xf numFmtId="3" fontId="0" fillId="0" borderId="47" xfId="0" applyNumberFormat="1" applyFont="1" applyBorder="1" applyAlignment="1">
      <alignment vertical="top"/>
    </xf>
    <xf numFmtId="16" fontId="0" fillId="0" borderId="11" xfId="0" applyNumberFormat="1" applyFont="1" applyBorder="1" applyAlignment="1">
      <alignment vertical="top"/>
    </xf>
    <xf numFmtId="0" fontId="0" fillId="0" borderId="48" xfId="0" applyFont="1" applyBorder="1" applyAlignment="1">
      <alignment vertical="top" wrapText="1"/>
    </xf>
    <xf numFmtId="0" fontId="0" fillId="0" borderId="0" xfId="0" applyBorder="1" applyAlignment="1">
      <alignment vertical="top" wrapText="1"/>
    </xf>
    <xf numFmtId="0" fontId="0" fillId="0" borderId="43" xfId="0"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0" fillId="0" borderId="18" xfId="0" applyFont="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3" fillId="0" borderId="0" xfId="0" applyFont="1" applyBorder="1" applyAlignment="1">
      <alignment vertical="top"/>
    </xf>
    <xf numFmtId="0" fontId="2" fillId="0" borderId="0" xfId="0" applyFont="1" applyBorder="1" applyAlignment="1">
      <alignment vertical="top"/>
    </xf>
    <xf numFmtId="0" fontId="0" fillId="0" borderId="52" xfId="0" applyFon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0</xdr:row>
      <xdr:rowOff>66675</xdr:rowOff>
    </xdr:from>
    <xdr:to>
      <xdr:col>7</xdr:col>
      <xdr:colOff>114300</xdr:colOff>
      <xdr:row>4</xdr:row>
      <xdr:rowOff>47625</xdr:rowOff>
    </xdr:to>
    <xdr:pic>
      <xdr:nvPicPr>
        <xdr:cNvPr id="1" name="Picture 13"/>
        <xdr:cNvPicPr preferRelativeResize="1">
          <a:picLocks noChangeAspect="1"/>
        </xdr:cNvPicPr>
      </xdr:nvPicPr>
      <xdr:blipFill>
        <a:blip r:embed="rId1"/>
        <a:srcRect l="-144" t="-485" r="-144" b="-485"/>
        <a:stretch>
          <a:fillRect/>
        </a:stretch>
      </xdr:blipFill>
      <xdr:spPr>
        <a:xfrm>
          <a:off x="5019675" y="66675"/>
          <a:ext cx="428625" cy="561975"/>
        </a:xfrm>
        <a:prstGeom prst="rect">
          <a:avLst/>
        </a:prstGeom>
        <a:noFill/>
        <a:ln w="9525" cmpd="sng">
          <a:noFill/>
        </a:ln>
      </xdr:spPr>
    </xdr:pic>
    <xdr:clientData/>
  </xdr:twoCellAnchor>
  <xdr:twoCellAnchor>
    <xdr:from>
      <xdr:col>6</xdr:col>
      <xdr:colOff>533400</xdr:colOff>
      <xdr:row>41</xdr:row>
      <xdr:rowOff>28575</xdr:rowOff>
    </xdr:from>
    <xdr:to>
      <xdr:col>6</xdr:col>
      <xdr:colOff>666750</xdr:colOff>
      <xdr:row>41</xdr:row>
      <xdr:rowOff>152400</xdr:rowOff>
    </xdr:to>
    <xdr:sp>
      <xdr:nvSpPr>
        <xdr:cNvPr id="2" name="Rectangle 16"/>
        <xdr:cNvSpPr>
          <a:spLocks/>
        </xdr:cNvSpPr>
      </xdr:nvSpPr>
      <xdr:spPr>
        <a:xfrm>
          <a:off x="5153025" y="9001125"/>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43</xdr:row>
      <xdr:rowOff>9525</xdr:rowOff>
    </xdr:from>
    <xdr:to>
      <xdr:col>7</xdr:col>
      <xdr:colOff>123825</xdr:colOff>
      <xdr:row>43</xdr:row>
      <xdr:rowOff>133350</xdr:rowOff>
    </xdr:to>
    <xdr:sp>
      <xdr:nvSpPr>
        <xdr:cNvPr id="3" name="Rectangle 20"/>
        <xdr:cNvSpPr>
          <a:spLocks/>
        </xdr:cNvSpPr>
      </xdr:nvSpPr>
      <xdr:spPr>
        <a:xfrm>
          <a:off x="5324475" y="9315450"/>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42</xdr:row>
      <xdr:rowOff>57150</xdr:rowOff>
    </xdr:from>
    <xdr:to>
      <xdr:col>8</xdr:col>
      <xdr:colOff>323850</xdr:colOff>
      <xdr:row>43</xdr:row>
      <xdr:rowOff>142875</xdr:rowOff>
    </xdr:to>
    <xdr:sp>
      <xdr:nvSpPr>
        <xdr:cNvPr id="4" name="Rectangle 21"/>
        <xdr:cNvSpPr>
          <a:spLocks/>
        </xdr:cNvSpPr>
      </xdr:nvSpPr>
      <xdr:spPr>
        <a:xfrm>
          <a:off x="6181725" y="9201150"/>
          <a:ext cx="2095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x</a:t>
          </a:r>
        </a:p>
      </xdr:txBody>
    </xdr:sp>
    <xdr:clientData/>
  </xdr:twoCellAnchor>
  <xdr:twoCellAnchor>
    <xdr:from>
      <xdr:col>5</xdr:col>
      <xdr:colOff>1323975</xdr:colOff>
      <xdr:row>44</xdr:row>
      <xdr:rowOff>28575</xdr:rowOff>
    </xdr:from>
    <xdr:to>
      <xdr:col>6</xdr:col>
      <xdr:colOff>47625</xdr:colOff>
      <xdr:row>44</xdr:row>
      <xdr:rowOff>152400</xdr:rowOff>
    </xdr:to>
    <xdr:sp>
      <xdr:nvSpPr>
        <xdr:cNvPr id="5" name="Rectangle 22"/>
        <xdr:cNvSpPr>
          <a:spLocks/>
        </xdr:cNvSpPr>
      </xdr:nvSpPr>
      <xdr:spPr>
        <a:xfrm>
          <a:off x="4562475" y="9496425"/>
          <a:ext cx="1047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44</xdr:row>
      <xdr:rowOff>19050</xdr:rowOff>
    </xdr:from>
    <xdr:to>
      <xdr:col>8</xdr:col>
      <xdr:colOff>247650</xdr:colOff>
      <xdr:row>44</xdr:row>
      <xdr:rowOff>142875</xdr:rowOff>
    </xdr:to>
    <xdr:sp>
      <xdr:nvSpPr>
        <xdr:cNvPr id="6" name="Rectangle 23"/>
        <xdr:cNvSpPr>
          <a:spLocks/>
        </xdr:cNvSpPr>
      </xdr:nvSpPr>
      <xdr:spPr>
        <a:xfrm>
          <a:off x="6181725" y="9486900"/>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41</xdr:row>
      <xdr:rowOff>9525</xdr:rowOff>
    </xdr:from>
    <xdr:to>
      <xdr:col>7</xdr:col>
      <xdr:colOff>619125</xdr:colOff>
      <xdr:row>42</xdr:row>
      <xdr:rowOff>85725</xdr:rowOff>
    </xdr:to>
    <xdr:sp>
      <xdr:nvSpPr>
        <xdr:cNvPr id="7" name="Rectangle 24"/>
        <xdr:cNvSpPr>
          <a:spLocks/>
        </xdr:cNvSpPr>
      </xdr:nvSpPr>
      <xdr:spPr>
        <a:xfrm>
          <a:off x="5734050" y="8982075"/>
          <a:ext cx="21907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x</a:t>
          </a:r>
        </a:p>
      </xdr:txBody>
    </xdr:sp>
    <xdr:clientData/>
  </xdr:twoCellAnchor>
  <xdr:twoCellAnchor>
    <xdr:from>
      <xdr:col>1</xdr:col>
      <xdr:colOff>952500</xdr:colOff>
      <xdr:row>43</xdr:row>
      <xdr:rowOff>9525</xdr:rowOff>
    </xdr:from>
    <xdr:to>
      <xdr:col>2</xdr:col>
      <xdr:colOff>76200</xdr:colOff>
      <xdr:row>43</xdr:row>
      <xdr:rowOff>133350</xdr:rowOff>
    </xdr:to>
    <xdr:sp>
      <xdr:nvSpPr>
        <xdr:cNvPr id="8" name="Rectangle 25"/>
        <xdr:cNvSpPr>
          <a:spLocks/>
        </xdr:cNvSpPr>
      </xdr:nvSpPr>
      <xdr:spPr>
        <a:xfrm>
          <a:off x="1933575" y="9315450"/>
          <a:ext cx="762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44</xdr:row>
      <xdr:rowOff>19050</xdr:rowOff>
    </xdr:from>
    <xdr:to>
      <xdr:col>1</xdr:col>
      <xdr:colOff>581025</xdr:colOff>
      <xdr:row>45</xdr:row>
      <xdr:rowOff>76200</xdr:rowOff>
    </xdr:to>
    <xdr:sp>
      <xdr:nvSpPr>
        <xdr:cNvPr id="9" name="Rectangle 26"/>
        <xdr:cNvSpPr>
          <a:spLocks/>
        </xdr:cNvSpPr>
      </xdr:nvSpPr>
      <xdr:spPr>
        <a:xfrm>
          <a:off x="1428750" y="9486900"/>
          <a:ext cx="1333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2</xdr:col>
      <xdr:colOff>447675</xdr:colOff>
      <xdr:row>44</xdr:row>
      <xdr:rowOff>0</xdr:rowOff>
    </xdr:from>
    <xdr:to>
      <xdr:col>2</xdr:col>
      <xdr:colOff>600075</xdr:colOff>
      <xdr:row>45</xdr:row>
      <xdr:rowOff>66675</xdr:rowOff>
    </xdr:to>
    <xdr:sp>
      <xdr:nvSpPr>
        <xdr:cNvPr id="10" name="Rectangle 27"/>
        <xdr:cNvSpPr>
          <a:spLocks/>
        </xdr:cNvSpPr>
      </xdr:nvSpPr>
      <xdr:spPr>
        <a:xfrm>
          <a:off x="2381250" y="9467850"/>
          <a:ext cx="1524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x</a:t>
          </a:r>
        </a:p>
      </xdr:txBody>
    </xdr:sp>
    <xdr:clientData/>
  </xdr:twoCellAnchor>
  <xdr:twoCellAnchor>
    <xdr:from>
      <xdr:col>8</xdr:col>
      <xdr:colOff>66675</xdr:colOff>
      <xdr:row>40</xdr:row>
      <xdr:rowOff>19050</xdr:rowOff>
    </xdr:from>
    <xdr:to>
      <xdr:col>8</xdr:col>
      <xdr:colOff>200025</xdr:colOff>
      <xdr:row>40</xdr:row>
      <xdr:rowOff>142875</xdr:rowOff>
    </xdr:to>
    <xdr:sp>
      <xdr:nvSpPr>
        <xdr:cNvPr id="11" name="Rectangle 28"/>
        <xdr:cNvSpPr>
          <a:spLocks/>
        </xdr:cNvSpPr>
      </xdr:nvSpPr>
      <xdr:spPr>
        <a:xfrm>
          <a:off x="6134100" y="8820150"/>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1381125</xdr:colOff>
      <xdr:row>40</xdr:row>
      <xdr:rowOff>19050</xdr:rowOff>
    </xdr:from>
    <xdr:to>
      <xdr:col>6</xdr:col>
      <xdr:colOff>104775</xdr:colOff>
      <xdr:row>40</xdr:row>
      <xdr:rowOff>142875</xdr:rowOff>
    </xdr:to>
    <xdr:sp macro="[0]!Rectangle29_Napsautettaessa">
      <xdr:nvSpPr>
        <xdr:cNvPr id="12" name="Rectangle 29"/>
        <xdr:cNvSpPr>
          <a:spLocks/>
        </xdr:cNvSpPr>
      </xdr:nvSpPr>
      <xdr:spPr>
        <a:xfrm>
          <a:off x="4619625" y="8820150"/>
          <a:ext cx="1047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xx</a:t>
          </a:r>
        </a:p>
      </xdr:txBody>
    </xdr:sp>
    <xdr:clientData/>
  </xdr:twoCellAnchor>
  <xdr:twoCellAnchor>
    <xdr:from>
      <xdr:col>1</xdr:col>
      <xdr:colOff>819150</xdr:colOff>
      <xdr:row>45</xdr:row>
      <xdr:rowOff>57150</xdr:rowOff>
    </xdr:from>
    <xdr:to>
      <xdr:col>2</xdr:col>
      <xdr:colOff>171450</xdr:colOff>
      <xdr:row>47</xdr:row>
      <xdr:rowOff>9525</xdr:rowOff>
    </xdr:to>
    <xdr:sp>
      <xdr:nvSpPr>
        <xdr:cNvPr id="13" name="Rectangle 30"/>
        <xdr:cNvSpPr>
          <a:spLocks/>
        </xdr:cNvSpPr>
      </xdr:nvSpPr>
      <xdr:spPr>
        <a:xfrm>
          <a:off x="1800225" y="9686925"/>
          <a:ext cx="30480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x</a:t>
          </a:r>
        </a:p>
      </xdr:txBody>
    </xdr:sp>
    <xdr:clientData/>
  </xdr:twoCellAnchor>
  <xdr:twoCellAnchor>
    <xdr:from>
      <xdr:col>3</xdr:col>
      <xdr:colOff>304800</xdr:colOff>
      <xdr:row>46</xdr:row>
      <xdr:rowOff>9525</xdr:rowOff>
    </xdr:from>
    <xdr:to>
      <xdr:col>3</xdr:col>
      <xdr:colOff>438150</xdr:colOff>
      <xdr:row>46</xdr:row>
      <xdr:rowOff>133350</xdr:rowOff>
    </xdr:to>
    <xdr:sp>
      <xdr:nvSpPr>
        <xdr:cNvPr id="14" name="Rectangle 31"/>
        <xdr:cNvSpPr>
          <a:spLocks/>
        </xdr:cNvSpPr>
      </xdr:nvSpPr>
      <xdr:spPr>
        <a:xfrm>
          <a:off x="2847975" y="9801225"/>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0</xdr:row>
      <xdr:rowOff>66675</xdr:rowOff>
    </xdr:from>
    <xdr:to>
      <xdr:col>8</xdr:col>
      <xdr:colOff>428625</xdr:colOff>
      <xdr:row>4</xdr:row>
      <xdr:rowOff>95250</xdr:rowOff>
    </xdr:to>
    <xdr:pic>
      <xdr:nvPicPr>
        <xdr:cNvPr id="15" name="Picture 32" descr="RARAlogo"/>
        <xdr:cNvPicPr preferRelativeResize="1">
          <a:picLocks noChangeAspect="1"/>
        </xdr:cNvPicPr>
      </xdr:nvPicPr>
      <xdr:blipFill>
        <a:blip r:embed="rId2"/>
        <a:stretch>
          <a:fillRect/>
        </a:stretch>
      </xdr:blipFill>
      <xdr:spPr>
        <a:xfrm>
          <a:off x="5810250" y="66675"/>
          <a:ext cx="6858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1"/>
  <sheetViews>
    <sheetView tabSelected="1" zoomScalePageLayoutView="0" workbookViewId="0" topLeftCell="A1">
      <selection activeCell="A1" sqref="A1:I53"/>
    </sheetView>
  </sheetViews>
  <sheetFormatPr defaultColWidth="9.140625" defaultRowHeight="12.75"/>
  <cols>
    <col min="1" max="1" width="14.7109375" style="4" customWidth="1"/>
    <col min="2" max="2" width="14.28125" style="4" customWidth="1"/>
    <col min="3" max="4" width="9.140625" style="4" customWidth="1"/>
    <col min="5" max="5" width="1.28515625" style="4" customWidth="1"/>
    <col min="6" max="6" width="20.7109375" style="4" customWidth="1"/>
    <col min="7" max="7" width="10.7109375" style="4" customWidth="1"/>
    <col min="8" max="8" width="11.00390625" style="4" customWidth="1"/>
    <col min="9" max="9" width="11.421875" style="20" customWidth="1"/>
    <col min="10" max="10" width="9.140625" style="4" hidden="1" customWidth="1"/>
    <col min="11" max="16384" width="9.140625" style="4" customWidth="1"/>
  </cols>
  <sheetData>
    <row r="1" spans="1:10" ht="22.5" customHeight="1">
      <c r="A1" s="82" t="s">
        <v>0</v>
      </c>
      <c r="B1" s="82"/>
      <c r="C1" s="82"/>
      <c r="D1" s="82"/>
      <c r="E1" s="82"/>
      <c r="F1" s="82"/>
      <c r="G1" s="20"/>
      <c r="H1" s="20"/>
      <c r="J1" s="19"/>
    </row>
    <row r="2" spans="1:10" ht="3.75" customHeight="1">
      <c r="A2" s="20"/>
      <c r="B2" s="20"/>
      <c r="C2" s="20"/>
      <c r="D2" s="20"/>
      <c r="E2" s="20"/>
      <c r="F2" s="20"/>
      <c r="G2" s="20"/>
      <c r="H2" s="20"/>
      <c r="J2" s="19"/>
    </row>
    <row r="3" spans="1:10" ht="12.75">
      <c r="A3" s="83" t="s">
        <v>25</v>
      </c>
      <c r="B3" s="83"/>
      <c r="C3" s="83"/>
      <c r="D3" s="83"/>
      <c r="E3" s="20"/>
      <c r="F3" s="20" t="s">
        <v>58</v>
      </c>
      <c r="G3" s="20"/>
      <c r="H3" s="20"/>
      <c r="J3" s="19"/>
    </row>
    <row r="4" spans="1:10" ht="6.75" customHeight="1">
      <c r="A4" s="21"/>
      <c r="B4" s="21"/>
      <c r="C4" s="21"/>
      <c r="D4" s="21"/>
      <c r="E4" s="20"/>
      <c r="F4" s="20"/>
      <c r="G4" s="20"/>
      <c r="H4" s="20"/>
      <c r="J4" s="19"/>
    </row>
    <row r="5" spans="1:10" ht="18" customHeight="1">
      <c r="A5" s="21" t="s">
        <v>47</v>
      </c>
      <c r="B5" s="21"/>
      <c r="C5" s="62">
        <v>41424</v>
      </c>
      <c r="D5" s="21"/>
      <c r="E5" s="20"/>
      <c r="F5" s="20"/>
      <c r="G5" s="20"/>
      <c r="H5" s="20"/>
      <c r="J5" s="19"/>
    </row>
    <row r="6" spans="1:10" ht="6.75" customHeight="1">
      <c r="A6" s="21"/>
      <c r="B6" s="21"/>
      <c r="C6" s="62"/>
      <c r="D6" s="21"/>
      <c r="E6" s="20"/>
      <c r="F6" s="20"/>
      <c r="G6" s="20"/>
      <c r="H6" s="20"/>
      <c r="J6" s="19"/>
    </row>
    <row r="7" spans="1:10" ht="12.75">
      <c r="A7" s="21" t="s">
        <v>45</v>
      </c>
      <c r="B7" s="21"/>
      <c r="C7" s="20" t="s">
        <v>60</v>
      </c>
      <c r="D7" s="21"/>
      <c r="E7" s="20"/>
      <c r="F7" s="20"/>
      <c r="G7" s="20"/>
      <c r="H7" s="20"/>
      <c r="J7" s="19"/>
    </row>
    <row r="8" spans="1:10" ht="6.75" customHeight="1">
      <c r="A8" s="20"/>
      <c r="B8" s="20"/>
      <c r="C8" s="20"/>
      <c r="D8" s="20"/>
      <c r="E8" s="20"/>
      <c r="F8" s="20"/>
      <c r="G8" s="20"/>
      <c r="H8" s="20"/>
      <c r="J8" s="19"/>
    </row>
    <row r="9" spans="1:10" ht="20.25" customHeight="1">
      <c r="A9" s="5" t="s">
        <v>29</v>
      </c>
      <c r="B9" s="2"/>
      <c r="C9" s="2" t="s">
        <v>59</v>
      </c>
      <c r="D9" s="2"/>
      <c r="E9" s="2"/>
      <c r="F9" s="2"/>
      <c r="G9" s="2"/>
      <c r="H9" s="2"/>
      <c r="I9" s="3"/>
      <c r="J9" s="3"/>
    </row>
    <row r="10" spans="1:10" ht="12.75">
      <c r="A10" s="6" t="s">
        <v>1</v>
      </c>
      <c r="B10" s="7" t="s">
        <v>61</v>
      </c>
      <c r="C10" s="7"/>
      <c r="D10" s="7"/>
      <c r="E10" s="7"/>
      <c r="F10" s="7"/>
      <c r="G10" s="6" t="s">
        <v>46</v>
      </c>
      <c r="I10" s="8"/>
      <c r="J10" s="8"/>
    </row>
    <row r="11" spans="1:10" ht="12.75">
      <c r="A11" s="11"/>
      <c r="B11" s="9"/>
      <c r="C11" s="9"/>
      <c r="D11" s="9"/>
      <c r="E11" s="9"/>
      <c r="F11" s="9"/>
      <c r="G11" s="69" t="s">
        <v>62</v>
      </c>
      <c r="H11" s="9"/>
      <c r="I11" s="10"/>
      <c r="J11" s="10"/>
    </row>
    <row r="12" spans="1:10" ht="17.25" customHeight="1" thickBot="1">
      <c r="A12" s="6" t="s">
        <v>2</v>
      </c>
      <c r="B12" s="7" t="s">
        <v>63</v>
      </c>
      <c r="C12" s="7"/>
      <c r="D12" s="7"/>
      <c r="E12" s="7"/>
      <c r="F12" s="7"/>
      <c r="G12" s="7" t="s">
        <v>68</v>
      </c>
      <c r="H12" s="7"/>
      <c r="I12" s="8"/>
      <c r="J12" s="8"/>
    </row>
    <row r="13" spans="1:10" ht="9" customHeight="1" hidden="1" thickBot="1">
      <c r="A13" s="11"/>
      <c r="B13" s="9"/>
      <c r="C13" s="9"/>
      <c r="D13" s="9"/>
      <c r="E13" s="9"/>
      <c r="F13" s="9"/>
      <c r="G13" s="9"/>
      <c r="H13" s="9"/>
      <c r="I13" s="10"/>
      <c r="J13" s="10"/>
    </row>
    <row r="14" spans="1:10" ht="6.75" customHeight="1" hidden="1" thickBot="1">
      <c r="A14" s="27"/>
      <c r="B14" s="20"/>
      <c r="C14" s="20"/>
      <c r="D14" s="20"/>
      <c r="E14" s="20"/>
      <c r="F14" s="20"/>
      <c r="G14" s="20"/>
      <c r="H14" s="20"/>
      <c r="J14" s="19"/>
    </row>
    <row r="15" spans="1:10" ht="12.75">
      <c r="A15" s="12" t="s">
        <v>3</v>
      </c>
      <c r="B15" s="7"/>
      <c r="C15" s="7"/>
      <c r="D15" s="7"/>
      <c r="E15" s="7"/>
      <c r="F15" s="7"/>
      <c r="G15" s="7"/>
      <c r="H15" s="7"/>
      <c r="I15" s="8"/>
      <c r="J15" s="60"/>
    </row>
    <row r="16" spans="1:10" ht="143.25" customHeight="1">
      <c r="A16" s="79" t="s">
        <v>69</v>
      </c>
      <c r="B16" s="80"/>
      <c r="C16" s="80"/>
      <c r="D16" s="80"/>
      <c r="E16" s="80"/>
      <c r="F16" s="80"/>
      <c r="G16" s="80"/>
      <c r="H16" s="80"/>
      <c r="I16" s="81"/>
      <c r="J16" s="61"/>
    </row>
    <row r="17" spans="2:10" ht="6" customHeight="1">
      <c r="B17" s="20"/>
      <c r="C17" s="20"/>
      <c r="D17" s="20"/>
      <c r="E17" s="20"/>
      <c r="F17" s="20"/>
      <c r="G17" s="20"/>
      <c r="H17" s="20"/>
      <c r="J17" s="19"/>
    </row>
    <row r="18" spans="1:10" ht="12.75">
      <c r="A18" s="21" t="s">
        <v>4</v>
      </c>
      <c r="B18" s="28"/>
      <c r="C18" s="28"/>
      <c r="D18" s="28"/>
      <c r="E18" s="28"/>
      <c r="I18" s="4"/>
      <c r="J18" s="32"/>
    </row>
    <row r="19" spans="1:10" ht="3.75" customHeight="1">
      <c r="A19" s="29"/>
      <c r="B19" s="28"/>
      <c r="C19" s="28"/>
      <c r="D19" s="28"/>
      <c r="E19" s="28"/>
      <c r="I19" s="4"/>
      <c r="J19" s="32"/>
    </row>
    <row r="20" spans="1:10" ht="12.75">
      <c r="A20" s="13" t="s">
        <v>31</v>
      </c>
      <c r="B20" s="49" t="s">
        <v>53</v>
      </c>
      <c r="C20" s="49" t="s">
        <v>34</v>
      </c>
      <c r="D20" s="50" t="s">
        <v>35</v>
      </c>
      <c r="E20" s="28"/>
      <c r="F20" s="13" t="s">
        <v>36</v>
      </c>
      <c r="G20" s="49" t="s">
        <v>53</v>
      </c>
      <c r="H20" s="49" t="s">
        <v>34</v>
      </c>
      <c r="I20" s="50" t="s">
        <v>35</v>
      </c>
      <c r="J20" s="32"/>
    </row>
    <row r="21" spans="1:10" ht="12.75">
      <c r="A21" s="51" t="s">
        <v>32</v>
      </c>
      <c r="B21" s="52">
        <v>0</v>
      </c>
      <c r="C21" s="52">
        <v>0</v>
      </c>
      <c r="D21" s="53">
        <v>0</v>
      </c>
      <c r="E21" s="28"/>
      <c r="F21" s="51" t="s">
        <v>32</v>
      </c>
      <c r="G21" s="52">
        <v>0</v>
      </c>
      <c r="H21" s="52">
        <v>0</v>
      </c>
      <c r="I21" s="53">
        <v>0</v>
      </c>
      <c r="J21" s="32"/>
    </row>
    <row r="22" spans="1:10" ht="12.75">
      <c r="A22" s="54" t="s">
        <v>33</v>
      </c>
      <c r="B22" s="55">
        <v>0</v>
      </c>
      <c r="C22" s="55">
        <v>0</v>
      </c>
      <c r="D22" s="56">
        <v>0</v>
      </c>
      <c r="E22" s="28"/>
      <c r="F22" s="54" t="s">
        <v>33</v>
      </c>
      <c r="G22" s="55">
        <v>0</v>
      </c>
      <c r="H22" s="55">
        <v>0</v>
      </c>
      <c r="I22" s="56">
        <v>0</v>
      </c>
      <c r="J22" s="32"/>
    </row>
    <row r="23" spans="1:10" ht="6.75" customHeight="1">
      <c r="A23" s="1"/>
      <c r="B23" s="28"/>
      <c r="C23" s="28"/>
      <c r="D23" s="28"/>
      <c r="E23" s="28"/>
      <c r="F23" s="1"/>
      <c r="G23" s="1"/>
      <c r="H23" s="1"/>
      <c r="I23" s="1"/>
      <c r="J23" s="32"/>
    </row>
    <row r="24" spans="1:18" ht="12.75">
      <c r="A24" s="63" t="s">
        <v>48</v>
      </c>
      <c r="B24" s="64"/>
      <c r="C24" s="65"/>
      <c r="D24" s="65"/>
      <c r="E24" s="66"/>
      <c r="F24" s="65"/>
      <c r="G24" s="65"/>
      <c r="H24" s="65"/>
      <c r="I24" s="67"/>
      <c r="J24" s="32"/>
      <c r="N24" s="21"/>
      <c r="O24" s="20"/>
      <c r="P24" s="20"/>
      <c r="Q24" s="20"/>
      <c r="R24" s="20"/>
    </row>
    <row r="25" spans="1:18" ht="82.5" customHeight="1">
      <c r="A25" s="84" t="s">
        <v>70</v>
      </c>
      <c r="B25" s="85"/>
      <c r="C25" s="85"/>
      <c r="D25" s="85"/>
      <c r="E25" s="85"/>
      <c r="F25" s="85"/>
      <c r="G25" s="85"/>
      <c r="H25" s="85"/>
      <c r="I25" s="86"/>
      <c r="J25" s="32"/>
      <c r="N25" s="73"/>
      <c r="O25" s="73"/>
      <c r="P25" s="73"/>
      <c r="Q25" s="73"/>
      <c r="R25" s="20"/>
    </row>
    <row r="26" spans="1:18" ht="6.75" customHeight="1">
      <c r="A26" s="30"/>
      <c r="B26" s="31"/>
      <c r="C26" s="31"/>
      <c r="D26" s="31"/>
      <c r="E26" s="31"/>
      <c r="F26" s="31"/>
      <c r="G26" s="31"/>
      <c r="H26" s="31"/>
      <c r="I26" s="31"/>
      <c r="J26" s="33"/>
      <c r="N26" s="20"/>
      <c r="O26" s="20"/>
      <c r="P26" s="20"/>
      <c r="Q26" s="20"/>
      <c r="R26" s="20"/>
    </row>
    <row r="27" spans="1:18" ht="14.25" customHeight="1">
      <c r="A27" s="68" t="s">
        <v>5</v>
      </c>
      <c r="B27" s="2"/>
      <c r="C27" s="2" t="s">
        <v>64</v>
      </c>
      <c r="D27" s="2"/>
      <c r="E27" s="2"/>
      <c r="F27" s="2"/>
      <c r="G27" s="2"/>
      <c r="H27" s="2"/>
      <c r="I27" s="3"/>
      <c r="J27" s="3"/>
      <c r="N27" s="20"/>
      <c r="O27" s="20"/>
      <c r="P27" s="20"/>
      <c r="Q27" s="20"/>
      <c r="R27" s="20"/>
    </row>
    <row r="28" spans="1:10" ht="6.75" customHeight="1">
      <c r="A28" s="20"/>
      <c r="B28" s="20"/>
      <c r="C28" s="20"/>
      <c r="D28" s="20"/>
      <c r="E28" s="20"/>
      <c r="F28" s="20"/>
      <c r="G28" s="20"/>
      <c r="H28" s="20"/>
      <c r="J28" s="19"/>
    </row>
    <row r="29" spans="1:10" ht="51">
      <c r="A29" s="13" t="s">
        <v>17</v>
      </c>
      <c r="B29" s="14"/>
      <c r="C29" s="15" t="s">
        <v>28</v>
      </c>
      <c r="D29" s="46" t="s">
        <v>30</v>
      </c>
      <c r="E29" s="20"/>
      <c r="F29" s="22" t="s">
        <v>18</v>
      </c>
      <c r="G29" s="15" t="s">
        <v>27</v>
      </c>
      <c r="H29" s="45" t="s">
        <v>30</v>
      </c>
      <c r="I29" s="16" t="s">
        <v>26</v>
      </c>
      <c r="J29" s="19"/>
    </row>
    <row r="30" spans="1:10" ht="12.75">
      <c r="A30" s="17" t="s">
        <v>6</v>
      </c>
      <c r="B30" s="18"/>
      <c r="C30" s="23">
        <v>173350</v>
      </c>
      <c r="D30" s="23">
        <v>173350</v>
      </c>
      <c r="E30" s="20"/>
      <c r="F30" s="17" t="s">
        <v>57</v>
      </c>
      <c r="G30" s="23">
        <v>534060</v>
      </c>
      <c r="H30" s="23">
        <v>534060</v>
      </c>
      <c r="I30" s="47">
        <f>H30*100/H36</f>
        <v>50</v>
      </c>
      <c r="J30" s="19"/>
    </row>
    <row r="31" spans="1:10" ht="12.75">
      <c r="A31" s="17" t="s">
        <v>7</v>
      </c>
      <c r="B31" s="18"/>
      <c r="C31" s="23">
        <v>130000</v>
      </c>
      <c r="D31" s="23">
        <v>130000</v>
      </c>
      <c r="E31" s="20"/>
      <c r="F31" s="17"/>
      <c r="G31" s="23"/>
      <c r="H31" s="23"/>
      <c r="I31" s="47">
        <f>H31*100/H36</f>
        <v>0</v>
      </c>
      <c r="J31" s="19"/>
    </row>
    <row r="32" spans="1:10" ht="12.75">
      <c r="A32" s="17" t="s">
        <v>8</v>
      </c>
      <c r="B32" s="18"/>
      <c r="C32" s="23">
        <v>0</v>
      </c>
      <c r="D32" s="23">
        <v>0</v>
      </c>
      <c r="E32" s="20"/>
      <c r="F32" s="17" t="s">
        <v>19</v>
      </c>
      <c r="G32" s="23">
        <v>534060</v>
      </c>
      <c r="H32" s="23">
        <v>534060</v>
      </c>
      <c r="I32" s="47">
        <f>H32*100/H36</f>
        <v>50</v>
      </c>
      <c r="J32" s="19"/>
    </row>
    <row r="33" spans="1:10" ht="12.75">
      <c r="A33" s="17" t="s">
        <v>9</v>
      </c>
      <c r="B33" s="18"/>
      <c r="C33" s="23">
        <v>120000</v>
      </c>
      <c r="D33" s="23">
        <v>120000</v>
      </c>
      <c r="E33" s="20"/>
      <c r="F33" s="17" t="s">
        <v>21</v>
      </c>
      <c r="G33" s="23">
        <v>0</v>
      </c>
      <c r="H33" s="23">
        <v>0</v>
      </c>
      <c r="I33" s="47">
        <f>H33*100/H36</f>
        <v>0</v>
      </c>
      <c r="J33" s="19"/>
    </row>
    <row r="34" spans="1:10" ht="12.75">
      <c r="A34" s="17" t="s">
        <v>10</v>
      </c>
      <c r="B34" s="18"/>
      <c r="C34" s="23">
        <v>0</v>
      </c>
      <c r="D34" s="23">
        <v>0</v>
      </c>
      <c r="E34" s="20"/>
      <c r="F34" s="17" t="s">
        <v>20</v>
      </c>
      <c r="G34" s="23"/>
      <c r="H34" s="23"/>
      <c r="I34" s="47">
        <f>H34*100/H36</f>
        <v>0</v>
      </c>
      <c r="J34" s="19"/>
    </row>
    <row r="35" spans="1:10" ht="12.75">
      <c r="A35" s="17" t="s">
        <v>11</v>
      </c>
      <c r="B35" s="18"/>
      <c r="C35" s="23">
        <v>0</v>
      </c>
      <c r="D35" s="23">
        <v>0</v>
      </c>
      <c r="E35" s="20"/>
      <c r="F35" s="17" t="s">
        <v>23</v>
      </c>
      <c r="G35" s="23">
        <v>0</v>
      </c>
      <c r="H35" s="23">
        <v>0</v>
      </c>
      <c r="I35" s="47">
        <f>H35*100/H36</f>
        <v>0</v>
      </c>
      <c r="J35" s="19"/>
    </row>
    <row r="36" spans="1:10" ht="13.5" thickBot="1">
      <c r="A36" s="17" t="s">
        <v>12</v>
      </c>
      <c r="B36" s="18"/>
      <c r="C36" s="23">
        <v>0</v>
      </c>
      <c r="D36" s="23">
        <v>0</v>
      </c>
      <c r="E36" s="20"/>
      <c r="F36" s="34" t="s">
        <v>22</v>
      </c>
      <c r="G36" s="35">
        <f>SUM(G30:G35)</f>
        <v>1068120</v>
      </c>
      <c r="H36" s="35">
        <f>SUM(H30:H35)</f>
        <v>1068120</v>
      </c>
      <c r="I36" s="48">
        <f>SUM(I30:I35)</f>
        <v>100</v>
      </c>
      <c r="J36" s="19"/>
    </row>
    <row r="37" spans="1:10" ht="13.5" thickTop="1">
      <c r="A37" s="17" t="s">
        <v>13</v>
      </c>
      <c r="B37" s="18"/>
      <c r="C37" s="23">
        <v>610100</v>
      </c>
      <c r="D37" s="23">
        <v>610100</v>
      </c>
      <c r="E37" s="20"/>
      <c r="F37" s="42"/>
      <c r="G37" s="42"/>
      <c r="H37" s="43"/>
      <c r="I37" s="43"/>
      <c r="J37" s="19"/>
    </row>
    <row r="38" spans="1:10" ht="12.75">
      <c r="A38" s="24" t="s">
        <v>14</v>
      </c>
      <c r="B38" s="25"/>
      <c r="C38" s="26">
        <v>0</v>
      </c>
      <c r="D38" s="26">
        <v>0</v>
      </c>
      <c r="E38" s="20"/>
      <c r="F38" s="5" t="s">
        <v>24</v>
      </c>
      <c r="G38" s="2"/>
      <c r="H38" s="71" t="s">
        <v>65</v>
      </c>
      <c r="I38" s="3"/>
      <c r="J38" s="19"/>
    </row>
    <row r="39" spans="1:10" ht="12.75">
      <c r="A39" s="38" t="s">
        <v>55</v>
      </c>
      <c r="B39" s="39"/>
      <c r="C39" s="40">
        <v>34670</v>
      </c>
      <c r="D39" s="70">
        <v>34670</v>
      </c>
      <c r="E39" s="20"/>
      <c r="F39" s="21"/>
      <c r="G39" s="20"/>
      <c r="H39" s="20"/>
      <c r="J39" s="19"/>
    </row>
    <row r="40" spans="1:10" ht="13.5" thickBot="1">
      <c r="A40" s="34" t="s">
        <v>15</v>
      </c>
      <c r="B40" s="37"/>
      <c r="C40" s="35">
        <f>SUM(C30:C39)</f>
        <v>1068120</v>
      </c>
      <c r="D40" s="36">
        <f>SUM(D30:D39)</f>
        <v>1068120</v>
      </c>
      <c r="E40" s="20"/>
      <c r="F40" s="20"/>
      <c r="G40" s="20"/>
      <c r="H40" s="44"/>
      <c r="I40" s="44"/>
      <c r="J40" s="19"/>
    </row>
    <row r="41" spans="1:10" ht="13.5" thickTop="1">
      <c r="A41" s="38" t="s">
        <v>56</v>
      </c>
      <c r="B41" s="39"/>
      <c r="C41" s="40"/>
      <c r="D41" s="41"/>
      <c r="E41" s="20"/>
      <c r="F41" s="21" t="s">
        <v>52</v>
      </c>
      <c r="G41" s="20"/>
      <c r="H41" s="44"/>
      <c r="I41" s="44"/>
      <c r="J41" s="19"/>
    </row>
    <row r="42" spans="1:10" ht="13.5" thickBot="1">
      <c r="A42" s="34" t="s">
        <v>16</v>
      </c>
      <c r="B42" s="37"/>
      <c r="C42" s="35">
        <f>SUM(C40-C41)</f>
        <v>1068120</v>
      </c>
      <c r="D42" s="36">
        <f>SUM(D40-D41)</f>
        <v>1068120</v>
      </c>
      <c r="E42" s="20"/>
      <c r="F42" s="21" t="s">
        <v>37</v>
      </c>
      <c r="G42" s="28" t="s">
        <v>41</v>
      </c>
      <c r="H42" s="28"/>
      <c r="J42" s="19"/>
    </row>
    <row r="43" spans="1:10" ht="12.75" customHeight="1" thickTop="1">
      <c r="A43" s="20"/>
      <c r="B43" s="20"/>
      <c r="C43" s="20"/>
      <c r="D43" s="20"/>
      <c r="E43" s="20"/>
      <c r="I43" s="4"/>
      <c r="J43" s="19"/>
    </row>
    <row r="44" spans="1:10" ht="12.75" customHeight="1">
      <c r="A44" s="21" t="s">
        <v>49</v>
      </c>
      <c r="B44" s="20"/>
      <c r="C44" s="20"/>
      <c r="D44" s="20" t="s">
        <v>54</v>
      </c>
      <c r="E44" s="20"/>
      <c r="F44" s="21" t="s">
        <v>38</v>
      </c>
      <c r="G44" s="28" t="s">
        <v>39</v>
      </c>
      <c r="H44" s="28" t="s">
        <v>42</v>
      </c>
      <c r="I44" s="28"/>
      <c r="J44" s="19"/>
    </row>
    <row r="45" spans="1:10" ht="12.75">
      <c r="A45" s="20" t="s">
        <v>66</v>
      </c>
      <c r="B45" s="20"/>
      <c r="C45" s="20" t="s">
        <v>67</v>
      </c>
      <c r="E45" s="20"/>
      <c r="F45" s="28" t="s">
        <v>40</v>
      </c>
      <c r="G45" s="4" t="s">
        <v>43</v>
      </c>
      <c r="I45" s="28"/>
      <c r="J45" s="19"/>
    </row>
    <row r="46" spans="5:10" ht="12.75">
      <c r="E46" s="20"/>
      <c r="I46" s="4"/>
      <c r="J46" s="19"/>
    </row>
    <row r="47" spans="1:10" ht="12.75" customHeight="1">
      <c r="A47" s="21" t="s">
        <v>51</v>
      </c>
      <c r="B47" s="20"/>
      <c r="C47" s="20" t="s">
        <v>50</v>
      </c>
      <c r="D47" s="20"/>
      <c r="E47" s="20"/>
      <c r="I47" s="4"/>
      <c r="J47" s="19"/>
    </row>
    <row r="48" spans="1:10" ht="4.5" customHeight="1" thickBot="1">
      <c r="A48" s="21"/>
      <c r="B48" s="20"/>
      <c r="C48" s="20"/>
      <c r="D48" s="20"/>
      <c r="E48" s="20"/>
      <c r="F48" s="20"/>
      <c r="G48" s="20"/>
      <c r="H48" s="20"/>
      <c r="J48" s="19"/>
    </row>
    <row r="49" spans="1:10" ht="12.75">
      <c r="A49" s="57" t="s">
        <v>44</v>
      </c>
      <c r="B49" s="58"/>
      <c r="C49" s="58"/>
      <c r="D49" s="58"/>
      <c r="E49" s="59"/>
      <c r="F49" s="59"/>
      <c r="G49" s="59"/>
      <c r="H49" s="59"/>
      <c r="I49" s="60"/>
      <c r="J49" s="19"/>
    </row>
    <row r="50" spans="1:10" ht="12.75">
      <c r="A50" s="72" t="s">
        <v>71</v>
      </c>
      <c r="B50" s="73"/>
      <c r="C50" s="73"/>
      <c r="D50" s="73"/>
      <c r="E50" s="73"/>
      <c r="F50" s="73"/>
      <c r="G50" s="73"/>
      <c r="H50" s="73"/>
      <c r="I50" s="74"/>
      <c r="J50" s="19"/>
    </row>
    <row r="51" spans="1:10" ht="12.75">
      <c r="A51" s="75"/>
      <c r="B51" s="73"/>
      <c r="C51" s="73"/>
      <c r="D51" s="73"/>
      <c r="E51" s="73"/>
      <c r="F51" s="73"/>
      <c r="G51" s="73"/>
      <c r="H51" s="73"/>
      <c r="I51" s="74"/>
      <c r="J51" s="19"/>
    </row>
    <row r="52" spans="1:10" ht="12.75">
      <c r="A52" s="75"/>
      <c r="B52" s="73"/>
      <c r="C52" s="73"/>
      <c r="D52" s="73"/>
      <c r="E52" s="73"/>
      <c r="F52" s="73"/>
      <c r="G52" s="73"/>
      <c r="H52" s="73"/>
      <c r="I52" s="74"/>
      <c r="J52" s="19"/>
    </row>
    <row r="53" spans="1:10" ht="45" customHeight="1" thickBot="1">
      <c r="A53" s="76"/>
      <c r="B53" s="77"/>
      <c r="C53" s="77"/>
      <c r="D53" s="77"/>
      <c r="E53" s="77"/>
      <c r="F53" s="77"/>
      <c r="G53" s="77"/>
      <c r="H53" s="77"/>
      <c r="I53" s="78"/>
      <c r="J53" s="19"/>
    </row>
    <row r="54" spans="1:10" ht="6" customHeight="1">
      <c r="A54" s="20"/>
      <c r="B54" s="20"/>
      <c r="C54" s="20"/>
      <c r="D54" s="20"/>
      <c r="E54" s="20"/>
      <c r="F54" s="20"/>
      <c r="G54" s="20"/>
      <c r="H54" s="20"/>
      <c r="J54" s="19"/>
    </row>
    <row r="55" s="20" customFormat="1" ht="12.75">
      <c r="A55" s="21"/>
    </row>
    <row r="56" spans="4:9" s="20" customFormat="1" ht="12.75">
      <c r="D56" s="28"/>
      <c r="E56" s="28"/>
      <c r="F56" s="28"/>
      <c r="G56" s="28"/>
      <c r="H56" s="28"/>
      <c r="I56" s="28"/>
    </row>
    <row r="57" spans="1:9" s="20" customFormat="1" ht="12.75">
      <c r="A57" s="28"/>
      <c r="B57" s="28"/>
      <c r="C57" s="28"/>
      <c r="D57" s="28"/>
      <c r="E57" s="28"/>
      <c r="F57" s="28"/>
      <c r="G57" s="28"/>
      <c r="H57" s="28"/>
      <c r="I57" s="28"/>
    </row>
    <row r="58" ht="12.75">
      <c r="D58" s="28"/>
    </row>
    <row r="61" spans="1:4" ht="12.75">
      <c r="A61" s="28"/>
      <c r="B61" s="28"/>
      <c r="C61" s="28"/>
      <c r="D61" s="28"/>
    </row>
  </sheetData>
  <sheetProtection/>
  <mergeCells count="6">
    <mergeCell ref="A50:I53"/>
    <mergeCell ref="A16:I16"/>
    <mergeCell ref="N25:Q25"/>
    <mergeCell ref="A1:F1"/>
    <mergeCell ref="A3:D3"/>
    <mergeCell ref="A25:I25"/>
  </mergeCells>
  <printOptions/>
  <pageMargins left="0.3937007874015748" right="0.3937007874015748" top="0.35433070866141736" bottom="0.3937007874015748" header="0.31496062992125984" footer="0.2362204724409449"/>
  <pageSetup fitToHeight="1" fitToWidth="1" horizontalDpi="600" verticalDpi="600" orientation="portrait" paperSize="9" scale="91" r:id="rId2"/>
  <headerFooter alignWithMargins="0">
    <oddFooter>&amp;L&amp;8&amp;F &amp;D/op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Kainuun maakunta -kuntayhtymä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mhpaloil</dc:creator>
  <cp:keywords/>
  <dc:description/>
  <cp:lastModifiedBy>mhpaloil</cp:lastModifiedBy>
  <cp:lastPrinted>2013-05-30T12:42:20Z</cp:lastPrinted>
  <dcterms:created xsi:type="dcterms:W3CDTF">2009-03-05T06:19:33Z</dcterms:created>
  <dcterms:modified xsi:type="dcterms:W3CDTF">2013-05-31T07:10:24Z</dcterms:modified>
  <cp:category/>
  <cp:version/>
  <cp:contentType/>
  <cp:contentStatus/>
</cp:coreProperties>
</file>